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vfilsrv0p\ファイル共有フォルダ\東京労働局\30事務組合\31事務組合指導係\報奨金\2024R6報奨金\R6.9\HP起案\"/>
    </mc:Choice>
  </mc:AlternateContent>
  <xr:revisionPtr revIDLastSave="0" documentId="13_ncr:1_{4BFF8DF3-DDA8-45CA-B174-82E160545D02}" xr6:coauthVersionLast="47" xr6:coauthVersionMax="47" xr10:uidLastSave="{00000000-0000-0000-0000-000000000000}"/>
  <bookViews>
    <workbookView xWindow="-120" yWindow="-120" windowWidth="29040" windowHeight="15840" tabRatio="532" xr2:uid="{00000000-000D-0000-FFFF-FFFF00000000}"/>
  </bookViews>
  <sheets>
    <sheet name="様式第1号の1枚目）" sheetId="9" r:id="rId1"/>
    <sheet name="様式1号の2枚目" sheetId="11" r:id="rId2"/>
    <sheet name="様式1号の3枚目" sheetId="5" r:id="rId3"/>
    <sheet name="Sheet3" sheetId="3" r:id="rId4"/>
  </sheets>
  <definedNames>
    <definedName name="_xlnm.Print_Area" localSheetId="1">様式1号の2枚目!$A$1:$BO$45</definedName>
    <definedName name="_xlnm.Print_Area" localSheetId="2">様式1号の3枚目!$A$1:$BM$49</definedName>
    <definedName name="_xlnm.Print_Area" localSheetId="0">'様式第1号の1枚目）'!$A$1:$BO$44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43" i="9" l="1"/>
  <c r="BH43" i="9"/>
  <c r="BF43" i="9"/>
  <c r="BD43" i="9"/>
  <c r="AD36" i="11" s="1"/>
  <c r="AU43" i="9"/>
  <c r="AQ43" i="9"/>
  <c r="AG43" i="9"/>
  <c r="AB43" i="9"/>
  <c r="S43" i="9"/>
  <c r="O43" i="9"/>
  <c r="H43" i="9"/>
  <c r="AL32" i="5"/>
  <c r="AQ32" i="5"/>
  <c r="AU32" i="5"/>
  <c r="AY25" i="5"/>
  <c r="AF25" i="5"/>
  <c r="AF31" i="5"/>
  <c r="AF30" i="5"/>
  <c r="AF29" i="5"/>
  <c r="AF28" i="5"/>
  <c r="AF27" i="5"/>
  <c r="AF26" i="5"/>
  <c r="AG32" i="5" s="1"/>
  <c r="J38" i="5" s="1"/>
  <c r="AB32" i="5"/>
  <c r="X32" i="5"/>
  <c r="R32" i="5"/>
  <c r="J32" i="5"/>
  <c r="R17" i="5"/>
  <c r="K17" i="5"/>
  <c r="AA47" i="5" l="1"/>
  <c r="AY27" i="9"/>
  <c r="AL27" i="9"/>
  <c r="W27" i="9"/>
  <c r="AB8" i="11" l="1"/>
  <c r="BA6" i="11" l="1"/>
  <c r="BI15" i="11"/>
  <c r="L33" i="11" s="1"/>
  <c r="L31" i="11" s="1"/>
  <c r="BA8" i="11"/>
  <c r="BA7" i="11"/>
  <c r="AY26" i="5"/>
  <c r="AZ32" i="5" s="1"/>
  <c r="R38" i="5" s="1"/>
  <c r="AY27" i="5"/>
  <c r="AY28" i="5"/>
  <c r="AY29" i="5"/>
  <c r="AY30" i="5"/>
  <c r="AY31" i="5"/>
  <c r="I43" i="5" l="1"/>
  <c r="Q42" i="5"/>
  <c r="Q44" i="5"/>
  <c r="AQ19" i="11"/>
  <c r="AM19" i="11"/>
  <c r="AH19" i="11"/>
  <c r="Y19" i="11"/>
  <c r="V19" i="11"/>
  <c r="O19" i="11"/>
  <c r="H19" i="11"/>
  <c r="AU9" i="11"/>
  <c r="AU10" i="11"/>
  <c r="AU11" i="11"/>
  <c r="AU12" i="11"/>
  <c r="AU13" i="11"/>
  <c r="AU14" i="11"/>
  <c r="AU15" i="11"/>
  <c r="AU16" i="11"/>
  <c r="AU17" i="11"/>
  <c r="AU8" i="11"/>
  <c r="AB9" i="11"/>
  <c r="AB10" i="11"/>
  <c r="AB11" i="11"/>
  <c r="AB12" i="11"/>
  <c r="AB13" i="11"/>
  <c r="AB14" i="11"/>
  <c r="AB15" i="11"/>
  <c r="AB16" i="11"/>
  <c r="AB17" i="11"/>
  <c r="AY28" i="9"/>
  <c r="AY29" i="9"/>
  <c r="AY30" i="9"/>
  <c r="AY31" i="9"/>
  <c r="AY32" i="9"/>
  <c r="AY33" i="9"/>
  <c r="AY34" i="9"/>
  <c r="AY35" i="9"/>
  <c r="AY36" i="9"/>
  <c r="AY37" i="9"/>
  <c r="AY38" i="9"/>
  <c r="AY39" i="9"/>
  <c r="AY40" i="9"/>
  <c r="AY41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J36" i="11"/>
  <c r="AP36" i="11"/>
  <c r="AR36" i="11" s="1"/>
  <c r="AV36" i="11"/>
  <c r="AX36" i="11" s="1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AY43" i="9" l="1"/>
  <c r="M25" i="11" s="1"/>
  <c r="W43" i="9"/>
  <c r="AL43" i="9"/>
  <c r="V36" i="11" s="1"/>
  <c r="AL36" i="11"/>
  <c r="BB36" i="11"/>
  <c r="AU19" i="11"/>
  <c r="AB19" i="11"/>
  <c r="AF36" i="11"/>
  <c r="BD36" i="11" l="1"/>
  <c r="B25" i="11"/>
  <c r="G31" i="11" s="1"/>
  <c r="AB43" i="11" s="1"/>
</calcChain>
</file>

<file path=xl/sharedStrings.xml><?xml version="1.0" encoding="utf-8"?>
<sst xmlns="http://schemas.openxmlformats.org/spreadsheetml/2006/main" count="275" uniqueCount="233">
  <si>
    <t>金融機関</t>
  </si>
  <si>
    <t>基幹番号</t>
  </si>
  <si>
    <t>①</t>
  </si>
  <si>
    <t>④</t>
  </si>
  <si>
    <t>⑤</t>
  </si>
  <si>
    <t>⑥</t>
  </si>
  <si>
    <t>⑦</t>
  </si>
  <si>
    <t>⑧</t>
  </si>
  <si>
    <t>⑨</t>
  </si>
  <si>
    <t>⑩</t>
  </si>
  <si>
    <t>規模・保険関係別委託事業数</t>
  </si>
  <si>
    <t>②</t>
  </si>
  <si>
    <t>追徴金</t>
  </si>
  <si>
    <t>③</t>
  </si>
  <si>
    <t>延滞金</t>
  </si>
  <si>
    <t>Ａ</t>
  </si>
  <si>
    <t>Ｂ</t>
  </si>
  <si>
    <t>小計</t>
  </si>
  <si>
    <t>イ</t>
  </si>
  <si>
    <t>ロ</t>
  </si>
  <si>
    <t>ハ</t>
  </si>
  <si>
    <t>ニ</t>
  </si>
  <si>
    <t>ホ</t>
  </si>
  <si>
    <t>ヘ</t>
  </si>
  <si>
    <t>差額保険料に係る</t>
  </si>
  <si>
    <t>⑰</t>
  </si>
  <si>
    <t>⑱</t>
  </si>
  <si>
    <t>⑲</t>
  </si>
  <si>
    <t>⑳</t>
  </si>
  <si>
    <t>⑬　増額分</t>
  </si>
  <si>
    <t>⑭　減額分</t>
  </si>
  <si>
    <t>⑮</t>
  </si>
  <si>
    <t>⑯</t>
  </si>
  <si>
    <t>全委託事業数</t>
  </si>
  <si>
    <t>口座振替制利用事業数</t>
  </si>
  <si>
    <t>口座振替制利用率</t>
  </si>
  <si>
    <t>b</t>
  </si>
  <si>
    <t>c</t>
  </si>
  <si>
    <t>(　　　枚のうち　　　枚目)　</t>
  </si>
  <si>
    <t>(⑤　－　⑥)</t>
  </si>
  <si>
    <t>(⑤＋⑧＋⑨)</t>
  </si>
  <si>
    <t>(①＋②＋③)</t>
  </si>
  <si>
    <t>(⑬－⑭＋⑮＋⑯)</t>
  </si>
  <si>
    <t>(⑱＋⑲＋⑳)</t>
  </si>
  <si>
    <t xml:space="preserve">
電話番号</t>
    <rPh sb="1" eb="3">
      <t>デンワ</t>
    </rPh>
    <rPh sb="3" eb="5">
      <t>バンゴウ</t>
    </rPh>
    <phoneticPr fontId="2"/>
  </si>
  <si>
    <t xml:space="preserve">
郵便番号</t>
    <rPh sb="1" eb="3">
      <t>ユウビン</t>
    </rPh>
    <rPh sb="3" eb="5">
      <t>バンゴウ</t>
    </rPh>
    <phoneticPr fontId="2"/>
  </si>
  <si>
    <t xml:space="preserve">
所在地</t>
    <rPh sb="1" eb="4">
      <t>ショザイチ</t>
    </rPh>
    <phoneticPr fontId="2"/>
  </si>
  <si>
    <t xml:space="preserve">
代表者氏名</t>
    <rPh sb="1" eb="4">
      <t>ダイヒョウシャ</t>
    </rPh>
    <rPh sb="4" eb="6">
      <t>シメイ</t>
    </rPh>
    <phoneticPr fontId="2"/>
  </si>
  <si>
    <t xml:space="preserve">
作成者氏名</t>
    <rPh sb="1" eb="4">
      <t>サクセイシャ</t>
    </rPh>
    <rPh sb="4" eb="6">
      <t>シメイ</t>
    </rPh>
    <phoneticPr fontId="2"/>
  </si>
  <si>
    <t>下記のとおり報奨金の交付を請求します。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</si>
  <si>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</si>
  <si>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</si>
  <si>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</si>
  <si>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労働保険事務組合の
名称</t>
    <phoneticPr fontId="2"/>
  </si>
  <si>
    <t>労働局長　殿</t>
    <phoneticPr fontId="2"/>
  </si>
  <si>
    <t>①に係る
納付済額</t>
    <phoneticPr fontId="2"/>
  </si>
  <si>
    <t>⑤のうち督促
を受けた額</t>
    <phoneticPr fontId="2"/>
  </si>
  <si>
    <t>②に係る
納付済額</t>
    <phoneticPr fontId="2"/>
  </si>
  <si>
    <t>③に係る
納付済額</t>
    <phoneticPr fontId="2"/>
  </si>
  <si>
    <t>⑪</t>
    <phoneticPr fontId="2"/>
  </si>
  <si>
    <t>甲</t>
    <phoneticPr fontId="2"/>
  </si>
  <si>
    <t>⑫</t>
    <phoneticPr fontId="2"/>
  </si>
  <si>
    <t>乙</t>
    <phoneticPr fontId="2"/>
  </si>
  <si>
    <t>ト</t>
    <phoneticPr fontId="2"/>
  </si>
  <si>
    <t>銀行</t>
    <rPh sb="0" eb="2">
      <t>ギンコウ</t>
    </rPh>
    <phoneticPr fontId="2"/>
  </si>
  <si>
    <t>号</t>
  </si>
  <si>
    <t>（名称）</t>
    <phoneticPr fontId="2"/>
  </si>
  <si>
    <t>（口座）</t>
    <phoneticPr fontId="2"/>
  </si>
  <si>
    <t>（名義人）</t>
    <phoneticPr fontId="2"/>
  </si>
  <si>
    <t>（所在地）</t>
    <rPh sb="1" eb="4">
      <t>ショザイチ</t>
    </rPh>
    <phoneticPr fontId="2"/>
  </si>
  <si>
    <t>（１）　口座振替制採用の有無</t>
    <phoneticPr fontId="2"/>
  </si>
  <si>
    <t>（２）　口座振替制利用率</t>
    <phoneticPr fontId="2"/>
  </si>
  <si>
    <t>(⑬－⑭)に係る
納付済額</t>
    <phoneticPr fontId="2"/>
  </si>
  <si>
    <t>㉑</t>
    <phoneticPr fontId="2"/>
  </si>
  <si>
    <t>a</t>
    <phoneticPr fontId="2"/>
  </si>
  <si>
    <t>円</t>
    <rPh sb="0" eb="1">
      <t>エン</t>
    </rPh>
    <phoneticPr fontId="2"/>
  </si>
  <si>
    <t>※　５％減額措置による減</t>
    <rPh sb="4" eb="6">
      <t>ゲンガク</t>
    </rPh>
    <rPh sb="6" eb="8">
      <t>ソチ</t>
    </rPh>
    <rPh sb="11" eb="12">
      <t>ゲン</t>
    </rPh>
    <phoneticPr fontId="2"/>
  </si>
  <si>
    <t>※　交付予定額</t>
    <rPh sb="2" eb="4">
      <t>コウフ</t>
    </rPh>
    <rPh sb="4" eb="6">
      <t>ヨテイ</t>
    </rPh>
    <rPh sb="6" eb="7">
      <t>ガク</t>
    </rPh>
    <phoneticPr fontId="2"/>
  </si>
  <si>
    <t>【総　括】</t>
    <rPh sb="1" eb="2">
      <t>ソウ</t>
    </rPh>
    <rPh sb="3" eb="4">
      <t>カツ</t>
    </rPh>
    <phoneticPr fontId="2"/>
  </si>
  <si>
    <t>前年度保険料
滞納処分の有無</t>
    <rPh sb="0" eb="3">
      <t>ゼンネンド</t>
    </rPh>
    <rPh sb="3" eb="6">
      <t>ホケンリョウ</t>
    </rPh>
    <rPh sb="7" eb="9">
      <t>タイノウ</t>
    </rPh>
    <rPh sb="9" eb="11">
      <t>ショブン</t>
    </rPh>
    <rPh sb="12" eb="14">
      <t>ウム</t>
    </rPh>
    <phoneticPr fontId="2"/>
  </si>
  <si>
    <t>　（２）　報奨金算定基準日</t>
    <rPh sb="5" eb="8">
      <t>ホウショウキン</t>
    </rPh>
    <rPh sb="8" eb="10">
      <t>サンテイ</t>
    </rPh>
    <rPh sb="10" eb="12">
      <t>キジュン</t>
    </rPh>
    <rPh sb="12" eb="13">
      <t>ビ</t>
    </rPh>
    <phoneticPr fontId="2"/>
  </si>
  <si>
    <t>　（１）　納付率等</t>
    <rPh sb="5" eb="7">
      <t>ノウフ</t>
    </rPh>
    <rPh sb="7" eb="8">
      <t>リツ</t>
    </rPh>
    <rPh sb="8" eb="9">
      <t>トウ</t>
    </rPh>
    <phoneticPr fontId="2"/>
  </si>
  <si>
    <t>　（３）　定率及び定額による額（所定額）</t>
    <rPh sb="5" eb="7">
      <t>テイリツ</t>
    </rPh>
    <rPh sb="7" eb="8">
      <t>オヨ</t>
    </rPh>
    <rPh sb="9" eb="11">
      <t>テイガク</t>
    </rPh>
    <rPh sb="14" eb="15">
      <t>ガク</t>
    </rPh>
    <rPh sb="16" eb="18">
      <t>ショテイ</t>
    </rPh>
    <rPh sb="18" eb="19">
      <t>ガク</t>
    </rPh>
    <phoneticPr fontId="2"/>
  </si>
  <si>
    <t>定率分</t>
    <rPh sb="0" eb="2">
      <t>テイリツ</t>
    </rPh>
    <rPh sb="2" eb="3">
      <t>ブン</t>
    </rPh>
    <phoneticPr fontId="2"/>
  </si>
  <si>
    <t xml:space="preserve"> ニ</t>
    <phoneticPr fontId="2"/>
  </si>
  <si>
    <t xml:space="preserve"> ホ</t>
    <phoneticPr fontId="2"/>
  </si>
  <si>
    <t xml:space="preserve"> へ</t>
    <phoneticPr fontId="2"/>
  </si>
  <si>
    <t xml:space="preserve"> ト</t>
    <phoneticPr fontId="2"/>
  </si>
  <si>
    <t>α</t>
    <phoneticPr fontId="2"/>
  </si>
  <si>
    <t>定額分</t>
    <rPh sb="0" eb="2">
      <t>テイガク</t>
    </rPh>
    <rPh sb="2" eb="3">
      <t>ブン</t>
    </rPh>
    <phoneticPr fontId="2"/>
  </si>
  <si>
    <t>②</t>
    <phoneticPr fontId="2"/>
  </si>
  <si>
    <t>合計</t>
    <rPh sb="0" eb="2">
      <t>ゴウケイ</t>
    </rPh>
    <phoneticPr fontId="2"/>
  </si>
  <si>
    <t>③　増額分</t>
    <phoneticPr fontId="2"/>
  </si>
  <si>
    <t>④　減額分</t>
    <phoneticPr fontId="2"/>
  </si>
  <si>
    <t>差額一般拠出金に係る</t>
    <rPh sb="2" eb="4">
      <t>イッパン</t>
    </rPh>
    <rPh sb="4" eb="7">
      <t>キョシュツキン</t>
    </rPh>
    <phoneticPr fontId="2"/>
  </si>
  <si>
    <t>(③－④＋⑤＋⑥)</t>
    <phoneticPr fontId="2"/>
  </si>
  <si>
    <t>⑦</t>
    <phoneticPr fontId="2"/>
  </si>
  <si>
    <t>⑧</t>
    <phoneticPr fontId="2"/>
  </si>
  <si>
    <t>(③－④)に係る
納付済額</t>
    <phoneticPr fontId="2"/>
  </si>
  <si>
    <t>⑤に係る
納付済額</t>
    <phoneticPr fontId="2"/>
  </si>
  <si>
    <t>⑥に係る
納付済額</t>
    <phoneticPr fontId="2"/>
  </si>
  <si>
    <t>⑨</t>
    <phoneticPr fontId="2"/>
  </si>
  <si>
    <t>⑩</t>
    <phoneticPr fontId="2"/>
  </si>
  <si>
    <t>(⑧＋⑨＋⑩)</t>
    <phoneticPr fontId="2"/>
  </si>
  <si>
    <t>⑤　追徴金</t>
    <phoneticPr fontId="2"/>
  </si>
  <si>
    <t>⑥　延滞金</t>
    <phoneticPr fontId="2"/>
  </si>
  <si>
    <t xml:space="preserve"> d ( イ ＋ b )</t>
    <phoneticPr fontId="2"/>
  </si>
  <si>
    <t xml:space="preserve"> e ( ロ ＋ c )</t>
    <phoneticPr fontId="2"/>
  </si>
  <si>
    <t>前年度一般拠出金の
滞納処分の有無</t>
    <rPh sb="0" eb="3">
      <t>ゼンネンド</t>
    </rPh>
    <rPh sb="3" eb="5">
      <t>イッパン</t>
    </rPh>
    <rPh sb="5" eb="8">
      <t>キョシュツキン</t>
    </rPh>
    <rPh sb="10" eb="12">
      <t>タイノウ</t>
    </rPh>
    <rPh sb="12" eb="14">
      <t>ショブン</t>
    </rPh>
    <rPh sb="15" eb="17">
      <t>ウム</t>
    </rPh>
    <phoneticPr fontId="2"/>
  </si>
  <si>
    <t>　（３）　所定額（定率）</t>
    <rPh sb="5" eb="7">
      <t>ショテイ</t>
    </rPh>
    <rPh sb="7" eb="8">
      <t>ガク</t>
    </rPh>
    <rPh sb="9" eb="11">
      <t>テイリツ</t>
    </rPh>
    <phoneticPr fontId="2"/>
  </si>
  <si>
    <t>所定額</t>
    <rPh sb="0" eb="2">
      <t>ショテイ</t>
    </rPh>
    <rPh sb="2" eb="3">
      <t>ガク</t>
    </rPh>
    <phoneticPr fontId="2"/>
  </si>
  <si>
    <t xml:space="preserve"> (ロ－a )×3.5／100</t>
    <phoneticPr fontId="2"/>
  </si>
  <si>
    <t>(　　　　枚のうち　　　枚目)　</t>
    <phoneticPr fontId="2"/>
  </si>
  <si>
    <t>㉔</t>
    <phoneticPr fontId="2"/>
  </si>
  <si>
    <t>㉒</t>
    <phoneticPr fontId="2"/>
  </si>
  <si>
    <t>⑪</t>
    <phoneticPr fontId="2"/>
  </si>
  <si>
    <t>⑭</t>
    <phoneticPr fontId="2"/>
  </si>
  <si>
    <t xml:space="preserve"> ホ×6,200円</t>
    <rPh sb="8" eb="9">
      <t>エン</t>
    </rPh>
    <phoneticPr fontId="2"/>
  </si>
  <si>
    <t xml:space="preserve"> へ×6,200円</t>
    <rPh sb="8" eb="9">
      <t>エン</t>
    </rPh>
    <phoneticPr fontId="2"/>
  </si>
  <si>
    <t xml:space="preserve"> ト×3,100円</t>
    <rPh sb="8" eb="9">
      <t>エン</t>
    </rPh>
    <phoneticPr fontId="2"/>
  </si>
  <si>
    <t>前年度報奨金交付要件
労働保険料納付済額</t>
    <rPh sb="0" eb="3">
      <t>ゼンネンド</t>
    </rPh>
    <rPh sb="3" eb="6">
      <t>ホウショウキン</t>
    </rPh>
    <rPh sb="6" eb="8">
      <t>コウフ</t>
    </rPh>
    <rPh sb="8" eb="10">
      <t>ヨウケン</t>
    </rPh>
    <rPh sb="11" eb="13">
      <t>ロウドウ</t>
    </rPh>
    <rPh sb="13" eb="16">
      <t>ホケンリョウ</t>
    </rPh>
    <rPh sb="16" eb="18">
      <t>ノウフ</t>
    </rPh>
    <rPh sb="18" eb="19">
      <t>ズミ</t>
    </rPh>
    <rPh sb="19" eb="20">
      <t>ガク</t>
    </rPh>
    <phoneticPr fontId="2"/>
  </si>
  <si>
    <t xml:space="preserve"> 【口座振替制採用の有無等】</t>
    <phoneticPr fontId="2"/>
  </si>
  <si>
    <t>d（イ＋b）</t>
    <phoneticPr fontId="2"/>
  </si>
  <si>
    <t>e（ハ＋c）</t>
    <phoneticPr fontId="2"/>
  </si>
  <si>
    <t>納付率（ e／d ）</t>
    <rPh sb="0" eb="2">
      <t>ノウフ</t>
    </rPh>
    <rPh sb="2" eb="3">
      <t>リツ</t>
    </rPh>
    <phoneticPr fontId="2"/>
  </si>
  <si>
    <t>合計</t>
    <rPh sb="0" eb="1">
      <t>ゴウ</t>
    </rPh>
    <rPh sb="1" eb="2">
      <t>ケイ</t>
    </rPh>
    <phoneticPr fontId="2"/>
  </si>
  <si>
    <t>㉕</t>
    <phoneticPr fontId="2"/>
  </si>
  <si>
    <t>⑫</t>
    <phoneticPr fontId="2"/>
  </si>
  <si>
    <t>⑬</t>
    <phoneticPr fontId="2"/>
  </si>
  <si>
    <t>合計</t>
    <rPh sb="0" eb="2">
      <t>ゴウケイケイ</t>
    </rPh>
    <phoneticPr fontId="2"/>
  </si>
  <si>
    <t xml:space="preserve"> (ロ－a )×2.0／100</t>
    <phoneticPr fontId="2"/>
  </si>
  <si>
    <t>前年度報奨金交付要件
労働保険料総額</t>
    <rPh sb="0" eb="3">
      <t>ゼンネンド</t>
    </rPh>
    <rPh sb="3" eb="6">
      <t>ホウショウキン</t>
    </rPh>
    <rPh sb="6" eb="8">
      <t>コウフ</t>
    </rPh>
    <rPh sb="8" eb="10">
      <t>ヨウケン</t>
    </rPh>
    <rPh sb="11" eb="13">
      <t>ロウドウ</t>
    </rPh>
    <rPh sb="13" eb="16">
      <t>ホケンリョウ</t>
    </rPh>
    <rPh sb="16" eb="18">
      <t>ソウガク</t>
    </rPh>
    <phoneticPr fontId="2"/>
  </si>
  <si>
    <t>※　調整措置による額（㉒＞（ロ－a）の場合）</t>
    <rPh sb="2" eb="4">
      <t>チョウセイ</t>
    </rPh>
    <rPh sb="4" eb="6">
      <t>ソチ</t>
    </rPh>
    <rPh sb="9" eb="10">
      <t>ガク</t>
    </rPh>
    <rPh sb="19" eb="21">
      <t>バアイ</t>
    </rPh>
    <phoneticPr fontId="2"/>
  </si>
  <si>
    <t>㉓（ロ－a）</t>
    <phoneticPr fontId="2"/>
  </si>
  <si>
    <t>⑮に係る
納付済額</t>
    <phoneticPr fontId="2"/>
  </si>
  <si>
    <t>⑯に係る
納付済額</t>
    <phoneticPr fontId="2"/>
  </si>
  <si>
    <t>ゆうちょ銀行</t>
    <rPh sb="4" eb="6">
      <t>ギンコウ</t>
    </rPh>
    <phoneticPr fontId="2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</si>
  <si>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</si>
  <si>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</si>
  <si>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</si>
  <si>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</si>
  <si>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</si>
  <si>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</si>
  <si>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</si>
  <si>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</si>
  <si>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</si>
  <si>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</si>
  <si>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</si>
  <si>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</si>
  <si>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</si>
  <si>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</si>
  <si>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</si>
  <si>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</si>
  <si>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</si>
  <si>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</si>
  <si>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</si>
  <si>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</si>
  <si>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</si>
  <si>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</si>
  <si>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</si>
  <si>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</si>
  <si>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</si>
  <si>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</si>
  <si>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</si>
  <si>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</si>
  <si>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</si>
  <si>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</si>
  <si>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</si>
  <si>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</si>
  <si>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</si>
  <si>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</si>
  <si>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</si>
  <si>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</si>
  <si>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</si>
  <si>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</si>
  <si>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</si>
  <si>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</si>
  <si>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</si>
  <si>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</si>
  <si>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</si>
  <si>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</si>
  <si>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</si>
  <si>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</si>
  <si>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</si>
  <si>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(振込を希望する金融機関)</t>
    <phoneticPr fontId="2"/>
  </si>
  <si>
    <t>中央金庫</t>
    <rPh sb="0" eb="2">
      <t>チュウオウ</t>
    </rPh>
    <rPh sb="2" eb="4">
      <t>キンコ</t>
    </rPh>
    <phoneticPr fontId="2"/>
  </si>
  <si>
    <t>協同組合</t>
    <rPh sb="0" eb="2">
      <t>キョウドウ</t>
    </rPh>
    <rPh sb="2" eb="4">
      <t>クミアイ</t>
    </rPh>
    <phoneticPr fontId="2"/>
  </si>
  <si>
    <t>労働金庫</t>
    <rPh sb="0" eb="2">
      <t>ロウドウ</t>
    </rPh>
    <rPh sb="2" eb="4">
      <t>キンコ</t>
    </rPh>
    <phoneticPr fontId="2"/>
  </si>
  <si>
    <t>選択▼</t>
    <rPh sb="0" eb="2">
      <t>センタク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</si>
  <si>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</si>
  <si>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</si>
  <si>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出張所</t>
    <rPh sb="0" eb="3">
      <t>シュッチョウジョ</t>
    </rPh>
    <phoneticPr fontId="2"/>
  </si>
  <si>
    <t>営業所</t>
    <rPh sb="0" eb="3">
      <t>エイギョウショ</t>
    </rPh>
    <phoneticPr fontId="2"/>
  </si>
  <si>
    <t>信用金庫</t>
    <phoneticPr fontId="2"/>
  </si>
  <si>
    <t>信用組合</t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</si>
  <si>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</si>
  <si>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</si>
  <si>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１. 総コンシステムにより採用</t>
    <rPh sb="3" eb="4">
      <t>ソウ</t>
    </rPh>
    <rPh sb="13" eb="15">
      <t>サイヨウ</t>
    </rPh>
    <phoneticPr fontId="11"/>
  </si>
  <si>
    <t>２. 総コンシステム以外の方法により採用</t>
    <rPh sb="3" eb="4">
      <t>ソウ</t>
    </rPh>
    <rPh sb="10" eb="12">
      <t>イガイ</t>
    </rPh>
    <rPh sb="13" eb="15">
      <t>ホウホウ</t>
    </rPh>
    <rPh sb="18" eb="20">
      <t>サイヨウ</t>
    </rPh>
    <phoneticPr fontId="11"/>
  </si>
  <si>
    <t>３. 採用していない</t>
    <rPh sb="3" eb="5">
      <t>サイヨウ</t>
    </rPh>
    <phoneticPr fontId="11"/>
  </si>
  <si>
    <t>第</t>
    <phoneticPr fontId="2"/>
  </si>
  <si>
    <t>％</t>
    <phoneticPr fontId="2"/>
  </si>
  <si>
    <t xml:space="preserve"> ニ×12,400円</t>
    <rPh sb="9" eb="10">
      <t>エン</t>
    </rPh>
    <phoneticPr fontId="2"/>
  </si>
  <si>
    <t>（事務組合控）</t>
    <rPh sb="1" eb="3">
      <t>ジム</t>
    </rPh>
    <rPh sb="3" eb="5">
      <t>クミアイ</t>
    </rPh>
    <rPh sb="5" eb="6">
      <t>ヒカエ</t>
    </rPh>
    <phoneticPr fontId="2"/>
  </si>
  <si>
    <t>（提出用）</t>
    <rPh sb="1" eb="4">
      <t>テイシュツヨウ</t>
    </rPh>
    <phoneticPr fontId="2"/>
  </si>
  <si>
    <t>＊3部作成後、2部提出、1部事務組合の控えになります。</t>
    <rPh sb="2" eb="3">
      <t>ブ</t>
    </rPh>
    <rPh sb="3" eb="6">
      <t>サクセイゴ</t>
    </rPh>
    <rPh sb="8" eb="9">
      <t>ブ</t>
    </rPh>
    <rPh sb="9" eb="11">
      <t>テイシュツ</t>
    </rPh>
    <rPh sb="13" eb="14">
      <t>ブ</t>
    </rPh>
    <rPh sb="14" eb="16">
      <t>ジム</t>
    </rPh>
    <rPh sb="16" eb="18">
      <t>クミアイ</t>
    </rPh>
    <rPh sb="19" eb="20">
      <t>ヒカ</t>
    </rPh>
    <phoneticPr fontId="2"/>
  </si>
  <si>
    <t>＊3部作成後、2部提出、1部事務組合の控えになります。</t>
  </si>
  <si>
    <t>令和</t>
    <rPh sb="0" eb="2">
      <t>レイワ</t>
    </rPh>
    <phoneticPr fontId="2"/>
  </si>
  <si>
    <t>元</t>
    <rPh sb="0" eb="1">
      <t>モト</t>
    </rPh>
    <phoneticPr fontId="2"/>
  </si>
  <si>
    <t>有・無</t>
  </si>
  <si>
    <t>様式第1号</t>
    <phoneticPr fontId="2"/>
  </si>
  <si>
    <t>選択▼</t>
  </si>
  <si>
    <t>1</t>
    <phoneticPr fontId="2"/>
  </si>
  <si>
    <t>2</t>
    <phoneticPr fontId="2"/>
  </si>
  <si>
    <t>2</t>
    <phoneticPr fontId="2"/>
  </si>
  <si>
    <t>7／10</t>
    <phoneticPr fontId="2"/>
  </si>
  <si>
    <t>7／17</t>
    <phoneticPr fontId="2"/>
  </si>
  <si>
    <t>7／17の場合の理由</t>
    <rPh sb="5" eb="7">
      <t>バアイ</t>
    </rPh>
    <rPh sb="8" eb="10">
      <t>リユウ</t>
    </rPh>
    <phoneticPr fontId="2"/>
  </si>
  <si>
    <t>7／10</t>
    <phoneticPr fontId="2"/>
  </si>
  <si>
    <t>7／17</t>
    <phoneticPr fontId="2"/>
  </si>
  <si>
    <t>7／17の場合の理由</t>
    <rPh sb="4" eb="6">
      <t>バアイ</t>
    </rPh>
    <rPh sb="7" eb="9">
      <t>リユウ</t>
    </rPh>
    <phoneticPr fontId="2"/>
  </si>
  <si>
    <t>令和 ６ 年度労働保険事務組合報奨金交付申請書</t>
    <rPh sb="0" eb="2">
      <t>レイワ</t>
    </rPh>
    <rPh sb="5" eb="7">
      <t>ネンド</t>
    </rPh>
    <phoneticPr fontId="2"/>
  </si>
  <si>
    <t>令和５年度確定
保険料総額</t>
    <rPh sb="0" eb="2">
      <t>レイワ</t>
    </rPh>
    <rPh sb="3" eb="5">
      <t>ネンド</t>
    </rPh>
    <phoneticPr fontId="2"/>
  </si>
  <si>
    <t>令和５年度概算・
確定保険料に係る</t>
    <rPh sb="0" eb="2">
      <t>レイワ</t>
    </rPh>
    <rPh sb="3" eb="5">
      <t>ネンド</t>
    </rPh>
    <phoneticPr fontId="2"/>
  </si>
  <si>
    <t>【令和 ５年度概算・確定保険料納付状況】</t>
    <rPh sb="1" eb="3">
      <t>レイワ</t>
    </rPh>
    <phoneticPr fontId="2"/>
  </si>
  <si>
    <t>【令和５年度算定基礎調査等に係る差額保険料納付状況】</t>
    <rPh sb="1" eb="3">
      <t>レイワ</t>
    </rPh>
    <rPh sb="4" eb="5">
      <t>ネン</t>
    </rPh>
    <rPh sb="5" eb="6">
      <t>ド</t>
    </rPh>
    <phoneticPr fontId="2"/>
  </si>
  <si>
    <t>令和５年度算定基礎調査等に係る差額保険料</t>
    <rPh sb="0" eb="2">
      <t>レイワ</t>
    </rPh>
    <rPh sb="3" eb="4">
      <t>ネン</t>
    </rPh>
    <rPh sb="4" eb="5">
      <t>ド</t>
    </rPh>
    <phoneticPr fontId="2"/>
  </si>
  <si>
    <t>【令和６年度一般拠出金納付状況】</t>
    <rPh sb="1" eb="3">
      <t>レイワ</t>
    </rPh>
    <rPh sb="4" eb="6">
      <t>ネンド</t>
    </rPh>
    <rPh sb="6" eb="8">
      <t>イッパン</t>
    </rPh>
    <rPh sb="8" eb="11">
      <t>キョシュツキン</t>
    </rPh>
    <phoneticPr fontId="2"/>
  </si>
  <si>
    <t>令和６年度
一般拠出金総額</t>
    <rPh sb="0" eb="2">
      <t>レイワ</t>
    </rPh>
    <rPh sb="3" eb="5">
      <t>ネンド</t>
    </rPh>
    <rPh sb="6" eb="8">
      <t>イッパン</t>
    </rPh>
    <rPh sb="8" eb="11">
      <t>キョシュツキン</t>
    </rPh>
    <rPh sb="11" eb="13">
      <t>ソウガク</t>
    </rPh>
    <phoneticPr fontId="2"/>
  </si>
  <si>
    <t>【令和５年度算定基礎調査等に係る差額一般拠出金納付状況】</t>
    <rPh sb="1" eb="3">
      <t>レイワ</t>
    </rPh>
    <rPh sb="4" eb="6">
      <t>ネンド</t>
    </rPh>
    <rPh sb="18" eb="20">
      <t>イッパン</t>
    </rPh>
    <rPh sb="20" eb="23">
      <t>キョシュツキン</t>
    </rPh>
    <phoneticPr fontId="2"/>
  </si>
  <si>
    <t>令和５年度算定基礎調査等に係る差額一般拠出金</t>
    <rPh sb="0" eb="1">
      <t>レイ</t>
    </rPh>
    <rPh sb="1" eb="2">
      <t>カズ</t>
    </rPh>
    <rPh sb="3" eb="4">
      <t>ネン</t>
    </rPh>
    <rPh sb="4" eb="5">
      <t>ド</t>
    </rPh>
    <rPh sb="5" eb="7">
      <t>サンテイ</t>
    </rPh>
    <rPh sb="17" eb="19">
      <t>イッパン</t>
    </rPh>
    <rPh sb="19" eb="22">
      <t>キョシュツキン</t>
    </rPh>
    <phoneticPr fontId="2"/>
  </si>
  <si>
    <t>令和６年度報奨金交付
要件一般拠出金総額</t>
    <rPh sb="0" eb="1">
      <t>レイ</t>
    </rPh>
    <rPh sb="1" eb="2">
      <t>カズ</t>
    </rPh>
    <rPh sb="3" eb="5">
      <t>ネンド</t>
    </rPh>
    <rPh sb="4" eb="5">
      <t>ド</t>
    </rPh>
    <rPh sb="5" eb="8">
      <t>ホウショウキン</t>
    </rPh>
    <rPh sb="8" eb="10">
      <t>コウフ</t>
    </rPh>
    <rPh sb="11" eb="13">
      <t>ヨウケン</t>
    </rPh>
    <rPh sb="13" eb="15">
      <t>イッパン</t>
    </rPh>
    <rPh sb="15" eb="18">
      <t>キョシュツキン</t>
    </rPh>
    <rPh sb="18" eb="20">
      <t>ソウガク</t>
    </rPh>
    <phoneticPr fontId="2"/>
  </si>
  <si>
    <t>令和６年度報奨金交付
要件一般拠出金納付済額</t>
    <rPh sb="0" eb="1">
      <t>レイ</t>
    </rPh>
    <rPh sb="1" eb="2">
      <t>カズ</t>
    </rPh>
    <rPh sb="3" eb="5">
      <t>ネンド</t>
    </rPh>
    <rPh sb="4" eb="5">
      <t>ド</t>
    </rPh>
    <rPh sb="5" eb="8">
      <t>ホウショウキン</t>
    </rPh>
    <rPh sb="8" eb="10">
      <t>コウフ</t>
    </rPh>
    <rPh sb="11" eb="13">
      <t>ヨウケン</t>
    </rPh>
    <rPh sb="13" eb="15">
      <t>イッパン</t>
    </rPh>
    <rPh sb="15" eb="18">
      <t>キョシュツキン</t>
    </rPh>
    <rPh sb="18" eb="20">
      <t>ノウフ</t>
    </rPh>
    <rPh sb="20" eb="21">
      <t>ズミ</t>
    </rPh>
    <rPh sb="21" eb="22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</si>
</sst>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,000&quot;円&quot;"/>
    <numFmt numFmtId="177" formatCode="#,##0_ "/>
    <numFmt numFmtId="178" formatCode="#,##0;&quot;△ &quot;#,##0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u/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7"/>
      <color theme="1"/>
      <name val="ＭＳ Ｐゴシック"/>
      <family val="3"/>
      <charset val="128"/>
      <scheme val="major"/>
    </font>
    <font>
      <sz val="13"/>
      <color theme="1"/>
      <name val="ＭＳ 明朝"/>
      <family val="1"/>
      <charset val="128"/>
    </font>
    <font>
      <sz val="13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top"/>
    </xf>
    <xf numFmtId="0" fontId="3" fillId="0" borderId="2" xfId="0" applyFont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3" fillId="0" borderId="7" xfId="0" applyFont="1" applyBorder="1" applyAlignment="1">
      <alignment vertical="top"/>
    </xf>
    <xf numFmtId="0" fontId="3" fillId="0" borderId="0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top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vertical="top"/>
    </xf>
    <xf numFmtId="0" fontId="3" fillId="0" borderId="5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top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2" xfId="0" applyFont="1" applyBorder="1" applyAlignment="1">
      <alignment vertical="center" textRotation="255"/>
    </xf>
    <xf numFmtId="13" fontId="3" fillId="0" borderId="0" xfId="0" applyNumberFormat="1" applyFont="1" applyAlignment="1">
      <alignment vertical="center"/>
    </xf>
    <xf numFmtId="13" fontId="3" fillId="0" borderId="0" xfId="0" quotePrefix="1" applyNumberFormat="1" applyFont="1" applyAlignment="1">
      <alignment vertical="center"/>
    </xf>
    <xf numFmtId="0" fontId="3" fillId="0" borderId="0" xfId="0" quotePrefix="1" applyFont="1">
      <alignment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 indent="1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0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top"/>
    </xf>
    <xf numFmtId="0" fontId="5" fillId="0" borderId="19" xfId="0" applyFont="1" applyBorder="1">
      <alignment vertical="center"/>
    </xf>
    <xf numFmtId="0" fontId="3" fillId="0" borderId="22" xfId="0" applyFont="1" applyBorder="1" applyAlignment="1">
      <alignment vertical="top"/>
    </xf>
    <xf numFmtId="0" fontId="3" fillId="0" borderId="2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top" shrinkToFit="1"/>
    </xf>
    <xf numFmtId="0" fontId="7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justify" vertical="top" shrinkToFit="1"/>
    </xf>
    <xf numFmtId="0" fontId="3" fillId="0" borderId="8" xfId="0" applyFont="1" applyBorder="1" applyAlignment="1">
      <alignment horizontal="justify" vertical="top" shrinkToFit="1"/>
    </xf>
    <xf numFmtId="0" fontId="3" fillId="0" borderId="7" xfId="0" applyFont="1" applyBorder="1" applyAlignment="1">
      <alignment horizontal="justify" vertical="top" shrinkToFit="1"/>
    </xf>
    <xf numFmtId="0" fontId="3" fillId="0" borderId="1" xfId="0" applyFont="1" applyBorder="1" applyAlignment="1">
      <alignment horizontal="justify" vertical="top" shrinkToFit="1"/>
    </xf>
    <xf numFmtId="0" fontId="3" fillId="0" borderId="2" xfId="0" applyFont="1" applyBorder="1" applyAlignment="1">
      <alignment horizontal="justify" vertical="top" shrinkToFit="1"/>
    </xf>
    <xf numFmtId="0" fontId="3" fillId="0" borderId="3" xfId="0" applyFont="1" applyBorder="1" applyAlignment="1">
      <alignment horizontal="justify" vertical="top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0" fontId="10" fillId="3" borderId="0" xfId="0" applyNumberFormat="1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vertical="center"/>
    </xf>
    <xf numFmtId="49" fontId="9" fillId="0" borderId="12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8" xfId="0" applyFont="1" applyBorder="1">
      <alignment vertical="center"/>
    </xf>
    <xf numFmtId="0" fontId="9" fillId="0" borderId="6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>
      <alignment vertical="center"/>
    </xf>
    <xf numFmtId="0" fontId="6" fillId="2" borderId="0" xfId="0" applyFont="1" applyFill="1" applyBorder="1" applyAlignment="1">
      <alignment horizontal="right" vertical="center"/>
    </xf>
    <xf numFmtId="0" fontId="3" fillId="2" borderId="5" xfId="0" applyFont="1" applyFill="1" applyBorder="1">
      <alignment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horizontal="center" vertical="center" shrinkToFit="1"/>
    </xf>
    <xf numFmtId="49" fontId="12" fillId="0" borderId="5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7" fillId="0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distributed" vertical="center" indent="1"/>
    </xf>
    <xf numFmtId="0" fontId="7" fillId="0" borderId="2" xfId="0" applyFont="1" applyBorder="1" applyAlignment="1">
      <alignment horizontal="distributed" vertical="center" indent="1"/>
    </xf>
    <xf numFmtId="0" fontId="7" fillId="0" borderId="3" xfId="0" applyFont="1" applyBorder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distributed" vertical="center" indent="1"/>
    </xf>
    <xf numFmtId="0" fontId="7" fillId="0" borderId="7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8" fontId="9" fillId="0" borderId="9" xfId="0" applyNumberFormat="1" applyFont="1" applyFill="1" applyBorder="1" applyAlignment="1">
      <alignment vertical="center" shrinkToFit="1"/>
    </xf>
    <xf numFmtId="178" fontId="9" fillId="0" borderId="11" xfId="0" applyNumberFormat="1" applyFont="1" applyFill="1" applyBorder="1" applyAlignment="1">
      <alignment vertical="center" shrinkToFit="1"/>
    </xf>
    <xf numFmtId="178" fontId="9" fillId="0" borderId="10" xfId="0" applyNumberFormat="1" applyFont="1" applyFill="1" applyBorder="1" applyAlignment="1">
      <alignment vertical="center" shrinkToFit="1"/>
    </xf>
    <xf numFmtId="0" fontId="9" fillId="0" borderId="1" xfId="0" applyFont="1" applyBorder="1" applyAlignment="1">
      <alignment horizontal="distributed" vertical="center" indent="1"/>
    </xf>
    <xf numFmtId="0" fontId="9" fillId="0" borderId="2" xfId="0" applyFont="1" applyBorder="1" applyAlignment="1">
      <alignment horizontal="distributed" vertical="center" indent="1"/>
    </xf>
    <xf numFmtId="0" fontId="9" fillId="0" borderId="3" xfId="0" applyFont="1" applyBorder="1" applyAlignment="1">
      <alignment horizontal="distributed" vertical="center" indent="1"/>
    </xf>
    <xf numFmtId="0" fontId="9" fillId="0" borderId="7" xfId="0" applyFont="1" applyBorder="1" applyAlignment="1">
      <alignment horizontal="distributed" vertical="center" indent="1"/>
    </xf>
    <xf numFmtId="0" fontId="9" fillId="0" borderId="0" xfId="0" applyFont="1" applyBorder="1" applyAlignment="1">
      <alignment horizontal="distributed" vertical="center" indent="1"/>
    </xf>
    <xf numFmtId="0" fontId="9" fillId="0" borderId="8" xfId="0" applyFont="1" applyBorder="1" applyAlignment="1">
      <alignment horizontal="distributed" vertical="center" indent="1"/>
    </xf>
    <xf numFmtId="0" fontId="9" fillId="0" borderId="4" xfId="0" applyFont="1" applyBorder="1" applyAlignment="1">
      <alignment horizontal="distributed" vertical="center" indent="1"/>
    </xf>
    <xf numFmtId="0" fontId="9" fillId="0" borderId="5" xfId="0" applyFont="1" applyBorder="1" applyAlignment="1">
      <alignment horizontal="distributed" vertical="center" indent="1"/>
    </xf>
    <xf numFmtId="0" fontId="9" fillId="0" borderId="6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8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shrinkToFit="1"/>
    </xf>
    <xf numFmtId="49" fontId="7" fillId="0" borderId="5" xfId="0" applyNumberFormat="1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distributed" vertical="center"/>
    </xf>
    <xf numFmtId="0" fontId="12" fillId="2" borderId="0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178" fontId="9" fillId="0" borderId="9" xfId="1" applyNumberFormat="1" applyFont="1" applyFill="1" applyBorder="1" applyAlignment="1">
      <alignment vertical="center" shrinkToFit="1"/>
    </xf>
    <xf numFmtId="178" fontId="9" fillId="0" borderId="10" xfId="1" applyNumberFormat="1" applyFont="1" applyFill="1" applyBorder="1" applyAlignment="1">
      <alignment vertical="center" shrinkToFit="1"/>
    </xf>
    <xf numFmtId="178" fontId="9" fillId="0" borderId="9" xfId="0" applyNumberFormat="1" applyFont="1" applyBorder="1" applyAlignment="1">
      <alignment vertical="center" shrinkToFit="1"/>
    </xf>
    <xf numFmtId="178" fontId="9" fillId="0" borderId="11" xfId="0" applyNumberFormat="1" applyFont="1" applyBorder="1" applyAlignment="1">
      <alignment vertical="center" shrinkToFit="1"/>
    </xf>
    <xf numFmtId="178" fontId="9" fillId="0" borderId="10" xfId="0" applyNumberFormat="1" applyFont="1" applyBorder="1" applyAlignment="1">
      <alignment vertical="center" shrinkToFit="1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178" fontId="9" fillId="0" borderId="4" xfId="0" applyNumberFormat="1" applyFont="1" applyBorder="1" applyAlignment="1">
      <alignment vertical="top" shrinkToFit="1"/>
    </xf>
    <xf numFmtId="178" fontId="9" fillId="0" borderId="5" xfId="0" applyNumberFormat="1" applyFont="1" applyBorder="1" applyAlignment="1">
      <alignment vertical="top" shrinkToFit="1"/>
    </xf>
    <xf numFmtId="178" fontId="9" fillId="0" borderId="6" xfId="0" applyNumberFormat="1" applyFont="1" applyBorder="1" applyAlignment="1">
      <alignment vertical="top" shrinkToFit="1"/>
    </xf>
    <xf numFmtId="178" fontId="9" fillId="0" borderId="4" xfId="0" applyNumberFormat="1" applyFont="1" applyBorder="1" applyAlignment="1">
      <alignment vertical="center" shrinkToFit="1"/>
    </xf>
    <xf numFmtId="178" fontId="9" fillId="0" borderId="5" xfId="0" applyNumberFormat="1" applyFont="1" applyBorder="1" applyAlignment="1">
      <alignment vertical="center" shrinkToFit="1"/>
    </xf>
    <xf numFmtId="178" fontId="9" fillId="0" borderId="6" xfId="0" applyNumberFormat="1" applyFont="1" applyBorder="1" applyAlignment="1">
      <alignment vertical="center" shrinkToFit="1"/>
    </xf>
    <xf numFmtId="49" fontId="1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distributed" vertical="center" wrapText="1" indent="5"/>
    </xf>
    <xf numFmtId="0" fontId="3" fillId="0" borderId="2" xfId="0" applyFont="1" applyBorder="1" applyAlignment="1">
      <alignment horizontal="distributed" vertical="center" wrapText="1" indent="5"/>
    </xf>
    <xf numFmtId="0" fontId="3" fillId="0" borderId="3" xfId="0" applyFont="1" applyBorder="1" applyAlignment="1">
      <alignment horizontal="distributed" vertical="center" wrapText="1" indent="5"/>
    </xf>
    <xf numFmtId="0" fontId="3" fillId="0" borderId="4" xfId="0" applyFont="1" applyBorder="1" applyAlignment="1">
      <alignment horizontal="distributed" vertical="center" wrapText="1" indent="5"/>
    </xf>
    <xf numFmtId="0" fontId="3" fillId="0" borderId="5" xfId="0" applyFont="1" applyBorder="1" applyAlignment="1">
      <alignment horizontal="distributed" vertical="center" wrapText="1" indent="5"/>
    </xf>
    <xf numFmtId="0" fontId="3" fillId="0" borderId="6" xfId="0" applyFont="1" applyBorder="1" applyAlignment="1">
      <alignment horizontal="distributed" vertical="center" wrapText="1" indent="5"/>
    </xf>
    <xf numFmtId="0" fontId="3" fillId="0" borderId="1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3" fillId="0" borderId="3" xfId="0" applyFont="1" applyBorder="1" applyAlignment="1">
      <alignment horizontal="distributed" vertical="center" indent="2"/>
    </xf>
    <xf numFmtId="0" fontId="3" fillId="0" borderId="7" xfId="0" applyFont="1" applyBorder="1" applyAlignment="1">
      <alignment horizontal="distributed" vertical="center" indent="2"/>
    </xf>
    <xf numFmtId="0" fontId="3" fillId="0" borderId="0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distributed" vertical="center" indent="2"/>
    </xf>
    <xf numFmtId="0" fontId="3" fillId="0" borderId="4" xfId="0" applyFont="1" applyBorder="1" applyAlignment="1">
      <alignment horizontal="distributed" vertical="center" indent="2"/>
    </xf>
    <xf numFmtId="0" fontId="3" fillId="0" borderId="5" xfId="0" applyFont="1" applyBorder="1" applyAlignment="1">
      <alignment horizontal="distributed" vertical="center" indent="2"/>
    </xf>
    <xf numFmtId="0" fontId="3" fillId="0" borderId="6" xfId="0" applyFont="1" applyBorder="1" applyAlignment="1">
      <alignment horizontal="distributed" vertical="center" indent="2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vertical="center"/>
    </xf>
    <xf numFmtId="177" fontId="9" fillId="0" borderId="23" xfId="0" applyNumberFormat="1" applyFont="1" applyBorder="1" applyAlignment="1">
      <alignment vertical="center"/>
    </xf>
    <xf numFmtId="177" fontId="9" fillId="0" borderId="4" xfId="0" applyNumberFormat="1" applyFont="1" applyBorder="1" applyAlignment="1">
      <alignment vertical="center"/>
    </xf>
    <xf numFmtId="177" fontId="9" fillId="0" borderId="24" xfId="0" applyNumberFormat="1" applyFont="1" applyBorder="1" applyAlignment="1">
      <alignment vertical="center"/>
    </xf>
    <xf numFmtId="177" fontId="9" fillId="0" borderId="20" xfId="0" applyNumberFormat="1" applyFont="1" applyBorder="1" applyAlignment="1">
      <alignment vertical="center"/>
    </xf>
    <xf numFmtId="177" fontId="9" fillId="0" borderId="0" xfId="0" applyNumberFormat="1" applyFont="1" applyBorder="1" applyAlignment="1">
      <alignment vertical="center"/>
    </xf>
    <xf numFmtId="177" fontId="9" fillId="0" borderId="8" xfId="0" applyNumberFormat="1" applyFont="1" applyBorder="1" applyAlignment="1">
      <alignment vertical="center"/>
    </xf>
    <xf numFmtId="177" fontId="9" fillId="0" borderId="21" xfId="0" applyNumberFormat="1" applyFont="1" applyBorder="1" applyAlignment="1">
      <alignment vertical="center"/>
    </xf>
    <xf numFmtId="177" fontId="9" fillId="0" borderId="5" xfId="0" applyNumberFormat="1" applyFont="1" applyBorder="1" applyAlignment="1">
      <alignment vertical="center"/>
    </xf>
    <xf numFmtId="177" fontId="9" fillId="0" borderId="6" xfId="0" applyNumberFormat="1" applyFont="1" applyBorder="1" applyAlignment="1">
      <alignment vertical="center"/>
    </xf>
    <xf numFmtId="177" fontId="9" fillId="0" borderId="7" xfId="0" applyNumberFormat="1" applyFont="1" applyBorder="1" applyAlignment="1">
      <alignment horizontal="right" vertical="center"/>
    </xf>
    <xf numFmtId="177" fontId="9" fillId="0" borderId="23" xfId="0" applyNumberFormat="1" applyFont="1" applyBorder="1" applyAlignment="1">
      <alignment horizontal="right" vertical="center"/>
    </xf>
    <xf numFmtId="177" fontId="9" fillId="0" borderId="4" xfId="0" applyNumberFormat="1" applyFont="1" applyBorder="1" applyAlignment="1">
      <alignment horizontal="right" vertical="center"/>
    </xf>
    <xf numFmtId="177" fontId="9" fillId="0" borderId="24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distributed"/>
    </xf>
    <xf numFmtId="0" fontId="3" fillId="0" borderId="2" xfId="0" applyFont="1" applyBorder="1" applyAlignment="1">
      <alignment horizontal="center" vertical="distributed"/>
    </xf>
    <xf numFmtId="0" fontId="3" fillId="0" borderId="3" xfId="0" applyFont="1" applyBorder="1" applyAlignment="1">
      <alignment horizontal="center" vertical="distributed"/>
    </xf>
    <xf numFmtId="0" fontId="3" fillId="0" borderId="4" xfId="0" applyFont="1" applyBorder="1" applyAlignment="1">
      <alignment horizontal="center" vertical="distributed"/>
    </xf>
    <xf numFmtId="0" fontId="3" fillId="0" borderId="5" xfId="0" applyFont="1" applyBorder="1" applyAlignment="1">
      <alignment horizontal="center" vertical="distributed"/>
    </xf>
    <xf numFmtId="0" fontId="3" fillId="0" borderId="6" xfId="0" applyFont="1" applyBorder="1" applyAlignment="1">
      <alignment horizontal="center" vertical="distributed"/>
    </xf>
    <xf numFmtId="0" fontId="9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distributed" indent="1"/>
    </xf>
    <xf numFmtId="0" fontId="9" fillId="0" borderId="1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wrapText="1" indent="2"/>
    </xf>
    <xf numFmtId="0" fontId="3" fillId="0" borderId="2" xfId="0" applyFont="1" applyBorder="1" applyAlignment="1">
      <alignment horizontal="distributed" vertical="center" wrapText="1" indent="2"/>
    </xf>
    <xf numFmtId="0" fontId="3" fillId="0" borderId="3" xfId="0" applyFont="1" applyBorder="1" applyAlignment="1">
      <alignment horizontal="distributed" vertical="center" wrapText="1" indent="2"/>
    </xf>
    <xf numFmtId="0" fontId="3" fillId="0" borderId="7" xfId="0" applyFont="1" applyBorder="1" applyAlignment="1">
      <alignment horizontal="distributed" vertical="center" wrapText="1" indent="2"/>
    </xf>
    <xf numFmtId="0" fontId="3" fillId="0" borderId="0" xfId="0" applyFont="1" applyBorder="1" applyAlignment="1">
      <alignment horizontal="distributed" vertical="center" wrapText="1" indent="2"/>
    </xf>
    <xf numFmtId="0" fontId="3" fillId="0" borderId="8" xfId="0" applyFont="1" applyBorder="1" applyAlignment="1">
      <alignment horizontal="distributed" vertical="center" wrapText="1" indent="2"/>
    </xf>
    <xf numFmtId="0" fontId="3" fillId="0" borderId="4" xfId="0" applyFont="1" applyBorder="1" applyAlignment="1">
      <alignment horizontal="distributed" vertical="center" wrapText="1" indent="2"/>
    </xf>
    <xf numFmtId="0" fontId="3" fillId="0" borderId="5" xfId="0" applyFont="1" applyBorder="1" applyAlignment="1">
      <alignment horizontal="distributed" vertical="center" wrapText="1" indent="2"/>
    </xf>
    <xf numFmtId="0" fontId="3" fillId="0" borderId="6" xfId="0" applyFont="1" applyBorder="1" applyAlignment="1">
      <alignment horizontal="distributed" vertical="center" wrapText="1" indent="2"/>
    </xf>
    <xf numFmtId="177" fontId="9" fillId="0" borderId="7" xfId="0" applyNumberFormat="1" applyFont="1" applyBorder="1" applyAlignment="1">
      <alignment vertical="center" shrinkToFit="1"/>
    </xf>
    <xf numFmtId="0" fontId="9" fillId="0" borderId="0" xfId="0" applyNumberFormat="1" applyFont="1" applyBorder="1" applyAlignment="1">
      <alignment vertical="center" shrinkToFit="1"/>
    </xf>
    <xf numFmtId="0" fontId="9" fillId="0" borderId="8" xfId="0" applyNumberFormat="1" applyFont="1" applyBorder="1" applyAlignment="1">
      <alignment vertical="center" shrinkToFit="1"/>
    </xf>
    <xf numFmtId="0" fontId="9" fillId="0" borderId="4" xfId="0" applyNumberFormat="1" applyFont="1" applyBorder="1" applyAlignment="1">
      <alignment vertical="center" shrinkToFit="1"/>
    </xf>
    <xf numFmtId="0" fontId="9" fillId="0" borderId="5" xfId="0" applyNumberFormat="1" applyFont="1" applyBorder="1" applyAlignment="1">
      <alignment vertical="center" shrinkToFit="1"/>
    </xf>
    <xf numFmtId="0" fontId="9" fillId="0" borderId="6" xfId="0" applyNumberFormat="1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distributed" indent="1"/>
    </xf>
    <xf numFmtId="0" fontId="3" fillId="0" borderId="2" xfId="0" applyFont="1" applyBorder="1" applyAlignment="1">
      <alignment horizontal="distributed" vertical="distributed" indent="1"/>
    </xf>
    <xf numFmtId="0" fontId="3" fillId="0" borderId="3" xfId="0" applyFont="1" applyBorder="1" applyAlignment="1">
      <alignment horizontal="distributed" vertical="distributed" indent="1"/>
    </xf>
    <xf numFmtId="0" fontId="3" fillId="0" borderId="4" xfId="0" applyFont="1" applyBorder="1" applyAlignment="1">
      <alignment horizontal="distributed" vertical="distributed" indent="1"/>
    </xf>
    <xf numFmtId="0" fontId="3" fillId="0" borderId="5" xfId="0" applyFont="1" applyBorder="1" applyAlignment="1">
      <alignment horizontal="distributed" vertical="distributed" indent="1"/>
    </xf>
    <xf numFmtId="0" fontId="3" fillId="0" borderId="6" xfId="0" applyFont="1" applyBorder="1" applyAlignment="1">
      <alignment horizontal="distributed" vertical="distributed" indent="1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3" borderId="0" xfId="0" applyFont="1" applyFill="1" applyBorder="1" applyAlignment="1" applyProtection="1">
      <alignment horizontal="left" vertical="center"/>
    </xf>
    <xf numFmtId="0" fontId="9" fillId="0" borderId="7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8" xfId="0" applyNumberFormat="1" applyFont="1" applyBorder="1" applyAlignment="1">
      <alignment vertical="center"/>
    </xf>
    <xf numFmtId="0" fontId="9" fillId="0" borderId="4" xfId="0" applyNumberFormat="1" applyFont="1" applyBorder="1" applyAlignment="1">
      <alignment vertical="center"/>
    </xf>
    <xf numFmtId="0" fontId="9" fillId="0" borderId="5" xfId="0" applyNumberFormat="1" applyFont="1" applyBorder="1" applyAlignment="1">
      <alignment vertical="center"/>
    </xf>
    <xf numFmtId="0" fontId="9" fillId="0" borderId="6" xfId="0" applyNumberFormat="1" applyFont="1" applyBorder="1" applyAlignment="1">
      <alignment vertical="center"/>
    </xf>
    <xf numFmtId="178" fontId="3" fillId="0" borderId="4" xfId="0" applyNumberFormat="1" applyFont="1" applyBorder="1" applyAlignment="1">
      <alignment vertical="center" shrinkToFit="1"/>
    </xf>
    <xf numFmtId="178" fontId="3" fillId="0" borderId="5" xfId="0" applyNumberFormat="1" applyFont="1" applyBorder="1" applyAlignment="1">
      <alignment vertical="center" shrinkToFit="1"/>
    </xf>
    <xf numFmtId="178" fontId="3" fillId="0" borderId="6" xfId="0" applyNumberFormat="1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distributed" vertical="center" wrapText="1" indent="2"/>
    </xf>
    <xf numFmtId="0" fontId="9" fillId="0" borderId="2" xfId="0" applyFont="1" applyBorder="1" applyAlignment="1">
      <alignment horizontal="distributed" vertical="center" indent="2"/>
    </xf>
    <xf numFmtId="0" fontId="9" fillId="0" borderId="3" xfId="0" applyFont="1" applyBorder="1" applyAlignment="1">
      <alignment horizontal="distributed" vertical="center" indent="2"/>
    </xf>
    <xf numFmtId="0" fontId="9" fillId="0" borderId="7" xfId="0" applyFont="1" applyBorder="1" applyAlignment="1">
      <alignment horizontal="distributed" vertical="center" wrapText="1" indent="2"/>
    </xf>
    <xf numFmtId="0" fontId="9" fillId="0" borderId="0" xfId="0" applyFont="1" applyBorder="1" applyAlignment="1">
      <alignment horizontal="distributed" vertical="center" indent="2"/>
    </xf>
    <xf numFmtId="0" fontId="9" fillId="0" borderId="8" xfId="0" applyFont="1" applyBorder="1" applyAlignment="1">
      <alignment horizontal="distributed" vertical="center" indent="2"/>
    </xf>
    <xf numFmtId="0" fontId="9" fillId="0" borderId="4" xfId="0" applyFont="1" applyBorder="1" applyAlignment="1">
      <alignment horizontal="distributed" vertical="center" indent="2"/>
    </xf>
    <xf numFmtId="0" fontId="9" fillId="0" borderId="5" xfId="0" applyFont="1" applyBorder="1" applyAlignment="1">
      <alignment horizontal="distributed" vertical="center" indent="2"/>
    </xf>
    <xf numFmtId="0" fontId="9" fillId="0" borderId="6" xfId="0" applyFont="1" applyBorder="1" applyAlignment="1">
      <alignment horizontal="distributed" vertical="center" indent="2"/>
    </xf>
    <xf numFmtId="0" fontId="3" fillId="0" borderId="1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178" fontId="9" fillId="0" borderId="2" xfId="0" applyNumberFormat="1" applyFont="1" applyBorder="1" applyAlignment="1">
      <alignment vertical="center" shrinkToFit="1"/>
    </xf>
    <xf numFmtId="178" fontId="9" fillId="0" borderId="3" xfId="0" applyNumberFormat="1" applyFont="1" applyBorder="1" applyAlignment="1">
      <alignment vertical="center" shrinkToFit="1"/>
    </xf>
    <xf numFmtId="177" fontId="9" fillId="0" borderId="2" xfId="0" applyNumberFormat="1" applyFont="1" applyBorder="1" applyAlignment="1">
      <alignment vertical="center" shrinkToFit="1"/>
    </xf>
    <xf numFmtId="177" fontId="9" fillId="0" borderId="0" xfId="0" applyNumberFormat="1" applyFont="1" applyBorder="1" applyAlignment="1">
      <alignment vertical="center" shrinkToFit="1"/>
    </xf>
    <xf numFmtId="177" fontId="9" fillId="0" borderId="5" xfId="0" applyNumberFormat="1" applyFont="1" applyBorder="1" applyAlignment="1">
      <alignment vertical="center" shrinkToFi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177" fontId="9" fillId="0" borderId="4" xfId="0" applyNumberFormat="1" applyFont="1" applyBorder="1" applyAlignment="1">
      <alignment vertical="center" shrinkToFit="1"/>
    </xf>
    <xf numFmtId="177" fontId="9" fillId="0" borderId="6" xfId="0" applyNumberFormat="1" applyFont="1" applyBorder="1" applyAlignment="1">
      <alignment vertical="center" shrinkToFit="1"/>
    </xf>
    <xf numFmtId="177" fontId="9" fillId="0" borderId="8" xfId="0" applyNumberFormat="1" applyFont="1" applyBorder="1" applyAlignment="1">
      <alignment vertical="center" shrinkToFit="1"/>
    </xf>
    <xf numFmtId="178" fontId="9" fillId="0" borderId="1" xfId="0" applyNumberFormat="1" applyFont="1" applyBorder="1" applyAlignment="1">
      <alignment vertical="center"/>
    </xf>
    <xf numFmtId="178" fontId="9" fillId="0" borderId="2" xfId="0" applyNumberFormat="1" applyFont="1" applyBorder="1" applyAlignment="1">
      <alignment vertical="center"/>
    </xf>
    <xf numFmtId="178" fontId="9" fillId="0" borderId="3" xfId="0" applyNumberFormat="1" applyFont="1" applyBorder="1" applyAlignment="1">
      <alignment vertical="center"/>
    </xf>
    <xf numFmtId="178" fontId="9" fillId="0" borderId="4" xfId="0" applyNumberFormat="1" applyFont="1" applyBorder="1" applyAlignment="1">
      <alignment vertical="center"/>
    </xf>
    <xf numFmtId="178" fontId="9" fillId="0" borderId="5" xfId="0" applyNumberFormat="1" applyFont="1" applyBorder="1" applyAlignment="1">
      <alignment vertical="center"/>
    </xf>
    <xf numFmtId="178" fontId="9" fillId="0" borderId="6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2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indexed="26"/>
        </patternFill>
      </fill>
    </dxf>
    <dxf>
      <font>
        <strike/>
        <condense val="0"/>
        <extend val="0"/>
      </font>
      <fill>
        <patternFill>
          <bgColor indexed="9"/>
        </patternFill>
      </fill>
    </dxf>
    <dxf>
      <fill>
        <patternFill>
          <bgColor indexed="26"/>
        </patternFill>
      </fill>
    </dxf>
    <dxf>
      <font>
        <strike/>
        <condense val="0"/>
        <extend val="0"/>
        <u val="none"/>
      </font>
      <fill>
        <patternFill>
          <bgColor indexed="9"/>
        </patternFill>
      </fill>
    </dxf>
    <dxf>
      <fill>
        <patternFill>
          <bgColor indexed="26"/>
        </patternFill>
      </fill>
    </dxf>
    <dxf>
      <font>
        <strike/>
        <condense val="0"/>
        <extend val="0"/>
      </font>
      <fill>
        <patternFill>
          <bgColor indexed="9"/>
        </patternFill>
      </fill>
    </dxf>
    <dxf>
      <font>
        <strike/>
      </font>
    </dxf>
    <dxf>
      <font>
        <strike/>
      </font>
    </dxf>
    <dxf>
      <font>
        <strike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 val="0"/>
        <i val="0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15874</xdr:colOff>
      <xdr:row>17</xdr:row>
      <xdr:rowOff>139699</xdr:rowOff>
    </xdr:from>
    <xdr:to>
      <xdr:col>8</xdr:col>
      <xdr:colOff>206374</xdr:colOff>
      <xdr:row>19</xdr:row>
      <xdr:rowOff>111124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2249" y="3187699"/>
          <a:ext cx="1635125" cy="352425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労働保険料分</a:t>
          </a:r>
        </a:p>
      </xdr:txBody>
    </xdr:sp>
    <xdr:clientData/>
  </xdr:twoCellAnchor>
  <xdr:oneCellAnchor>
    <xdr:from>
      <xdr:col>25</xdr:col>
      <xdr:colOff>57149</xdr:colOff>
      <xdr:row>17</xdr:row>
      <xdr:rowOff>66675</xdr:rowOff>
    </xdr:from>
    <xdr:ext cx="4029076" cy="404276"/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057774" y="3305175"/>
          <a:ext cx="4029076" cy="404276"/>
        </a:xfrm>
        <a:prstGeom prst="borderCallout1">
          <a:avLst>
            <a:gd name="adj1" fmla="val 127129"/>
            <a:gd name="adj2" fmla="val 25119"/>
            <a:gd name="adj3" fmla="val 256220"/>
            <a:gd name="adj4" fmla="val 21098"/>
          </a:avLst>
        </a:prstGeom>
        <a:solidFill>
          <a:schemeClr val="bg1"/>
        </a:solidFill>
        <a:ln w="9525">
          <a:solidFill>
            <a:schemeClr val="tx1"/>
          </a:solidFill>
          <a:headEnd type="none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72000" rtlCol="0" anchor="ctr" anchorCtr="1"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⑤「①に係る納付済み額」には特例猶予を受けた額を含めて記入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34</xdr:row>
      <xdr:rowOff>1</xdr:rowOff>
    </xdr:from>
    <xdr:to>
      <xdr:col>19</xdr:col>
      <xdr:colOff>9525</xdr:colOff>
      <xdr:row>38</xdr:row>
      <xdr:rowOff>127001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390775" y="15163801"/>
          <a:ext cx="1419225" cy="889000"/>
        </a:xfrm>
        <a:prstGeom prst="bracketPair">
          <a:avLst>
            <a:gd name="adj" fmla="val 636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27</xdr:col>
      <xdr:colOff>114300</xdr:colOff>
      <xdr:row>20</xdr:row>
      <xdr:rowOff>190499</xdr:rowOff>
    </xdr:from>
    <xdr:ext cx="5438775" cy="676275"/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514975" y="4305299"/>
          <a:ext cx="5438775" cy="676275"/>
        </a:xfrm>
        <a:prstGeom prst="borderCallout1">
          <a:avLst>
            <a:gd name="adj1" fmla="val 46847"/>
            <a:gd name="adj2" fmla="val -3778"/>
            <a:gd name="adj3" fmla="val 36502"/>
            <a:gd name="adj4" fmla="val -19883"/>
          </a:avLst>
        </a:prstGeom>
        <a:solidFill>
          <a:schemeClr val="bg1"/>
        </a:solidFill>
        <a:ln w="9525">
          <a:solidFill>
            <a:schemeClr val="tx1"/>
          </a:solidFill>
          <a:headEnd type="none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72000" rtlCol="0" anchor="ctr" anchorCtr="1">
          <a:noAutofit/>
        </a:bodyPr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d</a:t>
          </a:r>
          <a:r>
            <a:rPr kumimoji="1" lang="ja-JP" altLang="en-US" sz="1100">
              <a:solidFill>
                <a:schemeClr val="tx1"/>
              </a:solidFill>
            </a:rPr>
            <a:t>「前年度報奨金交付要件労働保険料総額」と</a:t>
          </a:r>
          <a:r>
            <a:rPr kumimoji="1" lang="en-US" altLang="ja-JP" sz="1100">
              <a:solidFill>
                <a:schemeClr val="tx1"/>
              </a:solidFill>
            </a:rPr>
            <a:t>e</a:t>
          </a:r>
          <a:r>
            <a:rPr kumimoji="1" lang="ja-JP" altLang="en-US" sz="1100">
              <a:solidFill>
                <a:schemeClr val="tx1"/>
              </a:solidFill>
            </a:rPr>
            <a:t>「前年度報奨金交付要件労働保険料納付済額」からは特例猶予を受けた額を除いて記入。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この場合、セルに入力されている数式は使用できません。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165101</xdr:rowOff>
    </xdr:from>
    <xdr:to>
      <xdr:col>9</xdr:col>
      <xdr:colOff>38100</xdr:colOff>
      <xdr:row>2</xdr:row>
      <xdr:rowOff>139701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09600" y="165101"/>
          <a:ext cx="1257300" cy="330200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一般拠出金分</a:t>
          </a:r>
        </a:p>
      </xdr:txBody>
    </xdr:sp>
    <xdr:clientData/>
  </xdr:twoCellAnchor>
  <xdr:twoCellAnchor>
    <xdr:from>
      <xdr:col>17</xdr:col>
      <xdr:colOff>12700</xdr:colOff>
      <xdr:row>45</xdr:row>
      <xdr:rowOff>12701</xdr:rowOff>
    </xdr:from>
    <xdr:to>
      <xdr:col>24</xdr:col>
      <xdr:colOff>9525</xdr:colOff>
      <xdr:row>48</xdr:row>
      <xdr:rowOff>152401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413125" y="8785226"/>
          <a:ext cx="1397000" cy="682625"/>
        </a:xfrm>
        <a:prstGeom prst="bracketPair">
          <a:avLst>
            <a:gd name="adj" fmla="val 636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29</xdr:col>
      <xdr:colOff>180975</xdr:colOff>
      <xdr:row>33</xdr:row>
      <xdr:rowOff>152400</xdr:rowOff>
    </xdr:from>
    <xdr:ext cx="5438775" cy="676275"/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981700" y="6667500"/>
          <a:ext cx="5438775" cy="676275"/>
        </a:xfrm>
        <a:prstGeom prst="borderCallout1">
          <a:avLst>
            <a:gd name="adj1" fmla="val 46847"/>
            <a:gd name="adj2" fmla="val -3778"/>
            <a:gd name="adj3" fmla="val 36502"/>
            <a:gd name="adj4" fmla="val -16380"/>
          </a:avLst>
        </a:prstGeom>
        <a:solidFill>
          <a:schemeClr val="bg1"/>
        </a:solidFill>
        <a:ln w="9525">
          <a:solidFill>
            <a:schemeClr val="tx1"/>
          </a:solidFill>
          <a:headEnd type="none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72000" rtlCol="0" anchor="ctr" anchorCtr="1">
          <a:noAutofit/>
        </a:bodyPr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d</a:t>
          </a:r>
          <a:r>
            <a:rPr kumimoji="1" lang="ja-JP" altLang="en-US" sz="1100">
              <a:solidFill>
                <a:schemeClr val="tx1"/>
              </a:solidFill>
            </a:rPr>
            <a:t>「令和６年度報奨金交付要件一般拠出金総額」と</a:t>
          </a:r>
          <a:r>
            <a:rPr kumimoji="1" lang="en-US" altLang="ja-JP" sz="1100">
              <a:solidFill>
                <a:schemeClr val="tx1"/>
              </a:solidFill>
            </a:rPr>
            <a:t>e</a:t>
          </a:r>
          <a:r>
            <a:rPr kumimoji="1" lang="ja-JP" altLang="en-US" sz="1100">
              <a:solidFill>
                <a:schemeClr val="tx1"/>
              </a:solidFill>
            </a:rPr>
            <a:t>「令和６年度報奨金交付要件一般拠出金納付済額」からは特例猶予を受けた額を除いて記入。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この場合、セルに入力されている数式は使用できません。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 fPrintsWithSheet="0"/>
  </xdr:oneCellAnchor>
  <xdr:oneCellAnchor>
    <xdr:from>
      <xdr:col>26</xdr:col>
      <xdr:colOff>47625</xdr:colOff>
      <xdr:row>5</xdr:row>
      <xdr:rowOff>114300</xdr:rowOff>
    </xdr:from>
    <xdr:ext cx="4029076" cy="404276"/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248275" y="1019175"/>
          <a:ext cx="4029076" cy="404276"/>
        </a:xfrm>
        <a:prstGeom prst="borderCallout1">
          <a:avLst>
            <a:gd name="adj1" fmla="val 63515"/>
            <a:gd name="adj2" fmla="val -5850"/>
            <a:gd name="adj3" fmla="val 65379"/>
            <a:gd name="adj4" fmla="val -22874"/>
          </a:avLst>
        </a:prstGeom>
        <a:solidFill>
          <a:schemeClr val="bg1"/>
        </a:solidFill>
        <a:ln w="9525">
          <a:solidFill>
            <a:schemeClr val="tx1"/>
          </a:solidFill>
          <a:headEnd type="none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72000" rtlCol="0" anchor="ctr" anchorCtr="1"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②「①に係る納付済額」には特例猶予を受けた額を含めて記入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BO59"/>
  <sheetViews>
    <sheetView tabSelected="1" zoomScaleNormal="100" zoomScaleSheetLayoutView="80" workbookViewId="0">
      <selection activeCell="W19" sqref="W19"/>
    </sheetView>
  </sheetViews>
  <sheetFormatPr defaultRowHeight="11.25" x14ac:dyDescent="0.15"/>
  <cols>
    <col min="1" max="23" width="2.625" style="25" customWidth="1"/>
    <col min="24" max="24" width="2.625" style="1" customWidth="1"/>
    <col min="25" max="68" width="2.625" style="25" customWidth="1"/>
    <col min="69" max="16384" width="9" style="25"/>
  </cols>
  <sheetData>
    <row r="1" spans="2:67" ht="15" customHeight="1" x14ac:dyDescent="0.15">
      <c r="B1" s="122" t="s">
        <v>210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2:67" ht="15" customHeight="1" x14ac:dyDescent="0.15">
      <c r="C2" s="1"/>
      <c r="D2" s="1"/>
      <c r="E2" s="1"/>
      <c r="F2" s="1"/>
      <c r="G2" s="1"/>
      <c r="H2" s="1"/>
      <c r="I2" s="129" t="s">
        <v>221</v>
      </c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39" t="s">
        <v>188</v>
      </c>
      <c r="AF2" s="139"/>
      <c r="AG2" s="139"/>
      <c r="AH2" s="139"/>
      <c r="AI2" s="139"/>
      <c r="AJ2" s="124"/>
      <c r="AK2" s="123"/>
      <c r="AL2" s="123"/>
      <c r="AM2" s="123"/>
      <c r="AN2" s="123"/>
      <c r="AO2" s="123"/>
      <c r="AP2" s="1"/>
      <c r="AQ2" s="1"/>
      <c r="AR2" s="1" t="s">
        <v>205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O2" s="17" t="s">
        <v>112</v>
      </c>
    </row>
    <row r="3" spans="2:67" ht="15" customHeight="1" x14ac:dyDescent="0.15">
      <c r="C3" s="1"/>
      <c r="D3" s="1"/>
      <c r="E3" s="1"/>
      <c r="F3" s="1"/>
      <c r="G3" s="1"/>
      <c r="H3" s="1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39"/>
      <c r="AF3" s="139"/>
      <c r="AG3" s="139"/>
      <c r="AH3" s="139"/>
      <c r="AI3" s="139"/>
      <c r="AJ3" s="124"/>
      <c r="AK3" s="123"/>
      <c r="AL3" s="123"/>
      <c r="AM3" s="123"/>
      <c r="AN3" s="123"/>
      <c r="AO3" s="123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O3" s="17"/>
    </row>
    <row r="4" spans="2:67" ht="15" customHeight="1" x14ac:dyDescent="0.15">
      <c r="C4" s="1"/>
      <c r="D4" s="1"/>
      <c r="E4" s="1"/>
      <c r="F4" s="1"/>
      <c r="G4" s="1"/>
      <c r="H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</row>
    <row r="5" spans="2:67" ht="15" customHeight="1" x14ac:dyDescent="0.15">
      <c r="B5" s="110" t="s">
        <v>49</v>
      </c>
      <c r="D5" s="1"/>
      <c r="E5" s="1"/>
      <c r="W5" s="16"/>
      <c r="AE5" s="24" t="s">
        <v>207</v>
      </c>
      <c r="AF5" s="14"/>
      <c r="AG5" s="138">
        <v>6</v>
      </c>
      <c r="AH5" s="138"/>
      <c r="AI5" s="24" t="s">
        <v>50</v>
      </c>
      <c r="AJ5" s="138"/>
      <c r="AK5" s="138"/>
      <c r="AL5" s="24" t="s">
        <v>51</v>
      </c>
      <c r="AM5" s="138"/>
      <c r="AN5" s="138"/>
      <c r="AO5" s="24" t="s">
        <v>52</v>
      </c>
      <c r="AP5" s="1"/>
      <c r="AR5" s="84" t="s">
        <v>184</v>
      </c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</row>
    <row r="6" spans="2:67" ht="15" customHeight="1" x14ac:dyDescent="0.15">
      <c r="B6" s="1"/>
      <c r="C6" s="1"/>
      <c r="D6" s="1"/>
      <c r="E6" s="1"/>
      <c r="W6" s="16"/>
      <c r="Y6" s="16"/>
      <c r="Z6" s="16"/>
      <c r="AA6" s="16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Q6" s="152" t="s">
        <v>0</v>
      </c>
      <c r="AR6" s="19" t="s">
        <v>66</v>
      </c>
      <c r="AS6" s="19"/>
      <c r="AT6" s="19"/>
      <c r="AU6" s="19"/>
      <c r="AV6" s="195"/>
      <c r="AW6" s="195"/>
      <c r="AX6" s="195"/>
      <c r="AY6" s="19"/>
      <c r="AZ6" s="19"/>
      <c r="BA6" s="19"/>
      <c r="BB6" s="19"/>
      <c r="BC6" s="19"/>
      <c r="BD6" s="28"/>
      <c r="BE6" s="152" t="s">
        <v>136</v>
      </c>
      <c r="BF6" s="18" t="s">
        <v>66</v>
      </c>
      <c r="BG6" s="19"/>
      <c r="BH6" s="4"/>
      <c r="BI6" s="19"/>
      <c r="BJ6" s="19"/>
      <c r="BK6" s="19"/>
      <c r="BL6" s="19"/>
      <c r="BM6" s="19"/>
      <c r="BN6" s="19"/>
      <c r="BO6" s="20"/>
    </row>
    <row r="7" spans="2:67" ht="15" customHeight="1" x14ac:dyDescent="0.15">
      <c r="B7" s="1"/>
      <c r="C7" s="1"/>
      <c r="D7" s="1"/>
      <c r="E7" s="1"/>
      <c r="AQ7" s="153"/>
      <c r="AR7" s="196"/>
      <c r="AS7" s="155"/>
      <c r="AT7" s="155"/>
      <c r="AU7" s="155"/>
      <c r="AV7" s="197" t="s">
        <v>188</v>
      </c>
      <c r="AW7" s="197"/>
      <c r="AX7" s="197"/>
      <c r="AY7" s="155"/>
      <c r="AZ7" s="155"/>
      <c r="BA7" s="155"/>
      <c r="BB7" s="155"/>
      <c r="BC7" s="197" t="s">
        <v>188</v>
      </c>
      <c r="BD7" s="198"/>
      <c r="BE7" s="153"/>
      <c r="BF7" s="146"/>
      <c r="BG7" s="147"/>
      <c r="BH7" s="147"/>
      <c r="BI7" s="147"/>
      <c r="BJ7" s="147"/>
      <c r="BK7" s="147"/>
      <c r="BL7" s="147"/>
      <c r="BM7" s="147"/>
      <c r="BN7" s="147"/>
      <c r="BO7" s="148"/>
    </row>
    <row r="8" spans="2:67" ht="15" customHeight="1" x14ac:dyDescent="0.15">
      <c r="B8" s="130" t="s">
        <v>149</v>
      </c>
      <c r="C8" s="130"/>
      <c r="D8" s="130"/>
      <c r="E8" s="130"/>
      <c r="K8" s="136" t="s">
        <v>53</v>
      </c>
      <c r="L8" s="136"/>
      <c r="M8" s="136"/>
      <c r="N8" s="136"/>
      <c r="O8" s="136"/>
      <c r="P8" s="136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6" t="s">
        <v>44</v>
      </c>
      <c r="AG8" s="136"/>
      <c r="AH8" s="136"/>
      <c r="AI8" s="136"/>
      <c r="AJ8" s="134"/>
      <c r="AK8" s="134"/>
      <c r="AL8" s="134"/>
      <c r="AM8" s="134"/>
      <c r="AN8" s="134"/>
      <c r="AO8" s="134"/>
      <c r="AQ8" s="153"/>
      <c r="AR8" s="196"/>
      <c r="AS8" s="155"/>
      <c r="AT8" s="155"/>
      <c r="AU8" s="155"/>
      <c r="AV8" s="197"/>
      <c r="AW8" s="197"/>
      <c r="AX8" s="197"/>
      <c r="AY8" s="155"/>
      <c r="AZ8" s="155"/>
      <c r="BA8" s="155"/>
      <c r="BB8" s="155"/>
      <c r="BC8" s="197"/>
      <c r="BD8" s="198"/>
      <c r="BE8" s="153"/>
      <c r="BF8" s="146"/>
      <c r="BG8" s="147"/>
      <c r="BH8" s="147"/>
      <c r="BI8" s="147"/>
      <c r="BJ8" s="147"/>
      <c r="BK8" s="147"/>
      <c r="BL8" s="147"/>
      <c r="BM8" s="147"/>
      <c r="BN8" s="147"/>
      <c r="BO8" s="148"/>
    </row>
    <row r="9" spans="2:67" ht="15" customHeight="1" x14ac:dyDescent="0.15">
      <c r="B9" s="131"/>
      <c r="C9" s="131"/>
      <c r="D9" s="131"/>
      <c r="E9" s="131"/>
      <c r="F9" s="27"/>
      <c r="G9" s="27"/>
      <c r="H9" s="27"/>
      <c r="I9" s="22" t="s">
        <v>54</v>
      </c>
      <c r="J9" s="26"/>
      <c r="K9" s="137"/>
      <c r="L9" s="137"/>
      <c r="M9" s="137"/>
      <c r="N9" s="137"/>
      <c r="O9" s="137"/>
      <c r="P9" s="137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7"/>
      <c r="AG9" s="137"/>
      <c r="AH9" s="137"/>
      <c r="AI9" s="137"/>
      <c r="AJ9" s="135"/>
      <c r="AK9" s="135"/>
      <c r="AL9" s="135"/>
      <c r="AM9" s="135"/>
      <c r="AN9" s="135"/>
      <c r="AO9" s="135"/>
      <c r="AQ9" s="153"/>
      <c r="AR9" s="35"/>
      <c r="AS9" s="35"/>
      <c r="AT9" s="35"/>
      <c r="AU9" s="53"/>
      <c r="AV9" s="159"/>
      <c r="AW9" s="159"/>
      <c r="AX9" s="159"/>
      <c r="AY9" s="53"/>
      <c r="AZ9" s="53"/>
      <c r="BA9" s="53"/>
      <c r="BB9" s="26"/>
      <c r="BC9" s="52"/>
      <c r="BD9" s="26"/>
      <c r="BE9" s="153"/>
      <c r="BF9" s="146"/>
      <c r="BG9" s="147"/>
      <c r="BH9" s="147"/>
      <c r="BI9" s="147"/>
      <c r="BJ9" s="147"/>
      <c r="BK9" s="147"/>
      <c r="BL9" s="147"/>
      <c r="BM9" s="147"/>
      <c r="BN9" s="147"/>
      <c r="BO9" s="148"/>
    </row>
    <row r="10" spans="2:67" ht="15" customHeight="1" x14ac:dyDescent="0.15">
      <c r="AQ10" s="153"/>
      <c r="AR10" s="18" t="s">
        <v>67</v>
      </c>
      <c r="AS10" s="36"/>
      <c r="AT10" s="19"/>
      <c r="AU10" s="28"/>
      <c r="AV10" s="28"/>
      <c r="AW10" s="28"/>
      <c r="AX10" s="28"/>
      <c r="AY10" s="19"/>
      <c r="AZ10" s="19"/>
      <c r="BA10" s="19"/>
      <c r="BB10" s="19"/>
      <c r="BC10" s="19"/>
      <c r="BD10" s="33"/>
      <c r="BE10" s="153"/>
      <c r="BF10" s="149"/>
      <c r="BG10" s="150"/>
      <c r="BH10" s="150"/>
      <c r="BI10" s="150"/>
      <c r="BJ10" s="150"/>
      <c r="BK10" s="150"/>
      <c r="BL10" s="150"/>
      <c r="BM10" s="150"/>
      <c r="BN10" s="150"/>
      <c r="BO10" s="151"/>
    </row>
    <row r="11" spans="2:67" ht="15" customHeight="1" x14ac:dyDescent="0.15">
      <c r="B11" s="2"/>
      <c r="K11" s="136" t="s">
        <v>46</v>
      </c>
      <c r="L11" s="136"/>
      <c r="M11" s="136"/>
      <c r="N11" s="136"/>
      <c r="O11" s="136"/>
      <c r="P11" s="136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6" t="s">
        <v>45</v>
      </c>
      <c r="AG11" s="136"/>
      <c r="AH11" s="136"/>
      <c r="AI11" s="136"/>
      <c r="AJ11" s="134"/>
      <c r="AK11" s="134"/>
      <c r="AL11" s="134"/>
      <c r="AM11" s="134"/>
      <c r="AN11" s="134"/>
      <c r="AO11" s="134"/>
      <c r="AQ11" s="153"/>
      <c r="AR11" s="29"/>
      <c r="AS11" s="197" t="s">
        <v>188</v>
      </c>
      <c r="AT11" s="197"/>
      <c r="AU11" s="197"/>
      <c r="AV11" s="197"/>
      <c r="AW11" s="200" t="s">
        <v>200</v>
      </c>
      <c r="AX11" s="204"/>
      <c r="AY11" s="204"/>
      <c r="AZ11" s="204"/>
      <c r="BA11" s="204"/>
      <c r="BB11" s="204"/>
      <c r="BC11" s="200" t="s">
        <v>65</v>
      </c>
      <c r="BD11" s="202"/>
      <c r="BE11" s="153"/>
      <c r="BF11" s="18" t="s">
        <v>69</v>
      </c>
      <c r="BG11" s="36"/>
      <c r="BH11" s="6"/>
      <c r="BI11" s="19"/>
      <c r="BJ11" s="19"/>
      <c r="BK11" s="19"/>
      <c r="BL11" s="19"/>
      <c r="BM11" s="19"/>
      <c r="BN11" s="19"/>
      <c r="BO11" s="20"/>
    </row>
    <row r="12" spans="2:67" ht="15" customHeight="1" x14ac:dyDescent="0.15">
      <c r="B12" s="2"/>
      <c r="K12" s="137"/>
      <c r="L12" s="137"/>
      <c r="M12" s="137"/>
      <c r="N12" s="137"/>
      <c r="O12" s="137"/>
      <c r="P12" s="137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7"/>
      <c r="AG12" s="137"/>
      <c r="AH12" s="137"/>
      <c r="AI12" s="137"/>
      <c r="AJ12" s="135"/>
      <c r="AK12" s="135"/>
      <c r="AL12" s="135"/>
      <c r="AM12" s="135"/>
      <c r="AN12" s="135"/>
      <c r="AO12" s="135"/>
      <c r="AQ12" s="153"/>
      <c r="AR12" s="34"/>
      <c r="AS12" s="199"/>
      <c r="AT12" s="199"/>
      <c r="AU12" s="199"/>
      <c r="AV12" s="199"/>
      <c r="AW12" s="201"/>
      <c r="AX12" s="205"/>
      <c r="AY12" s="205"/>
      <c r="AZ12" s="205"/>
      <c r="BA12" s="205"/>
      <c r="BB12" s="205"/>
      <c r="BC12" s="201"/>
      <c r="BD12" s="203"/>
      <c r="BE12" s="153"/>
      <c r="BF12" s="146"/>
      <c r="BG12" s="147"/>
      <c r="BH12" s="147"/>
      <c r="BI12" s="147"/>
      <c r="BJ12" s="147"/>
      <c r="BK12" s="147"/>
      <c r="BL12" s="147"/>
      <c r="BM12" s="147"/>
      <c r="BN12" s="147"/>
      <c r="BO12" s="148"/>
    </row>
    <row r="13" spans="2:67" ht="15" customHeight="1" x14ac:dyDescent="0.15">
      <c r="B13" s="2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Q13" s="153"/>
      <c r="AR13" s="53" t="s">
        <v>68</v>
      </c>
      <c r="AS13" s="35"/>
      <c r="AT13" s="35"/>
      <c r="AU13" s="26"/>
      <c r="AV13" s="26"/>
      <c r="AW13" s="26"/>
      <c r="AX13" s="84"/>
      <c r="AY13" s="84"/>
      <c r="AZ13" s="84"/>
      <c r="BA13" s="84"/>
      <c r="BB13" s="84"/>
      <c r="BC13" s="26"/>
      <c r="BD13" s="26"/>
      <c r="BE13" s="153"/>
      <c r="BF13" s="146"/>
      <c r="BG13" s="147"/>
      <c r="BH13" s="147"/>
      <c r="BI13" s="147"/>
      <c r="BJ13" s="147"/>
      <c r="BK13" s="147"/>
      <c r="BL13" s="147"/>
      <c r="BM13" s="147"/>
      <c r="BN13" s="147"/>
      <c r="BO13" s="148"/>
    </row>
    <row r="14" spans="2:67" ht="15" customHeight="1" x14ac:dyDescent="0.15">
      <c r="B14" s="2"/>
      <c r="K14" s="136" t="s">
        <v>47</v>
      </c>
      <c r="L14" s="159"/>
      <c r="M14" s="159"/>
      <c r="N14" s="159"/>
      <c r="O14" s="159"/>
      <c r="P14" s="159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125"/>
      <c r="AB14" s="125"/>
      <c r="AC14" s="125"/>
      <c r="AD14" s="126"/>
      <c r="AE14" s="127"/>
      <c r="AF14" s="136" t="s">
        <v>48</v>
      </c>
      <c r="AG14" s="136"/>
      <c r="AH14" s="136"/>
      <c r="AI14" s="136"/>
      <c r="AJ14" s="134"/>
      <c r="AK14" s="134"/>
      <c r="AL14" s="134"/>
      <c r="AM14" s="134"/>
      <c r="AN14" s="134"/>
      <c r="AO14" s="134"/>
      <c r="AQ14" s="153"/>
      <c r="AR14" s="146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8"/>
      <c r="BE14" s="153"/>
      <c r="BF14" s="146"/>
      <c r="BG14" s="147"/>
      <c r="BH14" s="147"/>
      <c r="BI14" s="147"/>
      <c r="BJ14" s="147"/>
      <c r="BK14" s="147"/>
      <c r="BL14" s="147"/>
      <c r="BM14" s="147"/>
      <c r="BN14" s="147"/>
      <c r="BO14" s="148"/>
    </row>
    <row r="15" spans="2:67" ht="15" customHeight="1" x14ac:dyDescent="0.15">
      <c r="B15" s="1"/>
      <c r="C15" s="1"/>
      <c r="D15" s="1"/>
      <c r="E15" s="1"/>
      <c r="F15" s="1"/>
      <c r="G15" s="1"/>
      <c r="H15" s="1"/>
      <c r="I15" s="1"/>
      <c r="J15" s="1"/>
      <c r="K15" s="206"/>
      <c r="L15" s="206"/>
      <c r="M15" s="206"/>
      <c r="N15" s="206"/>
      <c r="O15" s="206"/>
      <c r="P15" s="206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128"/>
      <c r="AB15" s="128"/>
      <c r="AC15" s="128"/>
      <c r="AD15" s="128"/>
      <c r="AE15" s="128"/>
      <c r="AF15" s="137"/>
      <c r="AG15" s="137"/>
      <c r="AH15" s="137"/>
      <c r="AI15" s="137"/>
      <c r="AJ15" s="135"/>
      <c r="AK15" s="135"/>
      <c r="AL15" s="135"/>
      <c r="AM15" s="135"/>
      <c r="AN15" s="135"/>
      <c r="AO15" s="135"/>
      <c r="AP15" s="1"/>
      <c r="AQ15" s="154"/>
      <c r="AR15" s="149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1"/>
      <c r="BE15" s="154"/>
      <c r="BF15" s="149"/>
      <c r="BG15" s="150"/>
      <c r="BH15" s="150"/>
      <c r="BI15" s="150"/>
      <c r="BJ15" s="150"/>
      <c r="BK15" s="150"/>
      <c r="BL15" s="150"/>
      <c r="BM15" s="150"/>
      <c r="BN15" s="150"/>
      <c r="BO15" s="151"/>
    </row>
    <row r="16" spans="2:67" ht="15" customHeight="1" x14ac:dyDescent="0.15">
      <c r="B16" s="1"/>
      <c r="C16" s="1"/>
      <c r="D16" s="1"/>
      <c r="E16" s="1"/>
      <c r="F16" s="1"/>
      <c r="G16" s="1"/>
      <c r="H16" s="1"/>
      <c r="I16" s="1"/>
      <c r="J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68"/>
      <c r="AR16" s="26"/>
      <c r="AS16" s="35"/>
      <c r="AT16" s="35"/>
      <c r="AU16" s="63"/>
      <c r="AV16" s="26"/>
      <c r="AW16" s="63"/>
      <c r="AX16" s="63"/>
      <c r="AY16" s="63"/>
      <c r="AZ16" s="63"/>
      <c r="BA16" s="63"/>
      <c r="BB16" s="63"/>
      <c r="BC16" s="63"/>
      <c r="BD16" s="63"/>
      <c r="BE16" s="68"/>
      <c r="BF16" s="35"/>
      <c r="BG16" s="35"/>
      <c r="BH16" s="7"/>
      <c r="BI16" s="63"/>
      <c r="BJ16" s="63"/>
      <c r="BK16" s="63"/>
      <c r="BL16" s="63"/>
      <c r="BM16" s="63"/>
      <c r="BN16" s="63"/>
      <c r="BO16" s="63"/>
    </row>
    <row r="17" spans="2:67" ht="15" customHeight="1" x14ac:dyDescent="0.15">
      <c r="B17" s="1"/>
      <c r="C17" s="1"/>
      <c r="D17" s="1"/>
      <c r="E17" s="1"/>
      <c r="F17" s="1"/>
      <c r="G17" s="1"/>
      <c r="H17" s="1"/>
      <c r="I17" s="1"/>
      <c r="J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68"/>
      <c r="AR17" s="26"/>
      <c r="AS17" s="35"/>
      <c r="AT17" s="35"/>
      <c r="AU17" s="63"/>
      <c r="AV17" s="26"/>
      <c r="AW17" s="63"/>
      <c r="AX17" s="63"/>
      <c r="AY17" s="63"/>
      <c r="AZ17" s="63"/>
      <c r="BA17" s="63"/>
      <c r="BB17" s="63"/>
      <c r="BC17" s="63"/>
      <c r="BD17" s="63"/>
      <c r="BE17" s="68"/>
      <c r="BF17" s="35"/>
      <c r="BG17" s="35"/>
      <c r="BH17" s="7"/>
      <c r="BI17" s="63"/>
      <c r="BJ17" s="63"/>
      <c r="BK17" s="63"/>
      <c r="BL17" s="63"/>
      <c r="BM17" s="63"/>
      <c r="BN17" s="63"/>
      <c r="BO17" s="63"/>
    </row>
    <row r="18" spans="2:67" ht="15" customHeight="1" x14ac:dyDescent="0.15">
      <c r="B18" s="1"/>
      <c r="C18" s="1"/>
      <c r="D18" s="1"/>
      <c r="E18" s="1"/>
      <c r="F18" s="1"/>
      <c r="G18" s="1"/>
      <c r="H18" s="1"/>
      <c r="I18" s="1"/>
      <c r="J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68"/>
      <c r="AR18" s="26"/>
      <c r="AS18" s="35"/>
      <c r="AT18" s="35"/>
      <c r="AU18" s="63"/>
      <c r="AV18" s="26"/>
      <c r="AW18" s="63"/>
      <c r="AX18" s="63"/>
      <c r="AY18" s="63"/>
      <c r="AZ18" s="63"/>
      <c r="BA18" s="63"/>
      <c r="BB18" s="63"/>
      <c r="BC18" s="63"/>
      <c r="BD18" s="63"/>
      <c r="BE18" s="68"/>
      <c r="BF18" s="35"/>
      <c r="BG18" s="35"/>
      <c r="BH18" s="7"/>
      <c r="BI18" s="63"/>
      <c r="BJ18" s="63"/>
      <c r="BK18" s="63"/>
      <c r="BL18" s="63"/>
      <c r="BM18" s="63"/>
      <c r="BN18" s="63"/>
      <c r="BO18" s="63"/>
    </row>
    <row r="19" spans="2:67" ht="15" customHeight="1" x14ac:dyDescent="0.15">
      <c r="B19" s="1"/>
      <c r="C19" s="1"/>
      <c r="D19" s="1"/>
      <c r="E19" s="1"/>
      <c r="F19" s="1"/>
      <c r="G19" s="1"/>
      <c r="H19" s="1"/>
      <c r="I19" s="1"/>
      <c r="J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68"/>
      <c r="AR19" s="26"/>
      <c r="AS19" s="35"/>
      <c r="AT19" s="35"/>
      <c r="AU19" s="63"/>
      <c r="AV19" s="26"/>
      <c r="AW19" s="63"/>
      <c r="AX19" s="63"/>
      <c r="AY19" s="63"/>
      <c r="AZ19" s="63"/>
      <c r="BA19" s="63"/>
      <c r="BB19" s="63"/>
      <c r="BC19" s="63"/>
      <c r="BD19" s="63"/>
      <c r="BE19" s="68"/>
      <c r="BF19" s="35"/>
      <c r="BG19" s="35"/>
      <c r="BH19" s="7"/>
      <c r="BI19" s="63"/>
      <c r="BJ19" s="63"/>
      <c r="BK19" s="63"/>
      <c r="BL19" s="63"/>
      <c r="BM19" s="63"/>
      <c r="BN19" s="63"/>
      <c r="BO19" s="63"/>
    </row>
    <row r="20" spans="2:67" ht="15" customHeight="1" x14ac:dyDescent="0.15">
      <c r="B20" s="1"/>
      <c r="C20" s="1"/>
      <c r="D20" s="1"/>
      <c r="E20" s="1"/>
      <c r="F20" s="1"/>
      <c r="G20" s="1"/>
      <c r="H20" s="1"/>
      <c r="I20" s="1"/>
      <c r="J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68"/>
      <c r="AR20" s="26"/>
      <c r="AS20" s="35"/>
      <c r="AT20" s="35"/>
      <c r="AU20" s="63"/>
      <c r="AV20" s="26"/>
      <c r="AW20" s="63"/>
      <c r="AX20" s="63"/>
      <c r="AY20" s="63"/>
      <c r="AZ20" s="63"/>
      <c r="BA20" s="63"/>
      <c r="BB20" s="63"/>
      <c r="BC20" s="63"/>
      <c r="BD20" s="63"/>
      <c r="BE20" s="68"/>
      <c r="BF20" s="35"/>
      <c r="BG20" s="35"/>
      <c r="BH20" s="7"/>
      <c r="BI20" s="63"/>
      <c r="BJ20" s="63"/>
      <c r="BK20" s="63"/>
      <c r="BL20" s="63"/>
      <c r="BM20" s="63"/>
      <c r="BN20" s="63"/>
      <c r="BO20" s="63"/>
    </row>
    <row r="21" spans="2:67" ht="15.75" customHeight="1" x14ac:dyDescent="0.15">
      <c r="O21" s="67"/>
      <c r="P21" s="67"/>
      <c r="Q21" s="67"/>
      <c r="R21" s="67"/>
      <c r="S21" s="67"/>
      <c r="V21" s="66"/>
      <c r="W21" s="66"/>
      <c r="X21" s="66"/>
      <c r="Y21" s="66"/>
      <c r="Z21" s="66"/>
      <c r="AA21" s="60"/>
      <c r="AB21" s="60"/>
      <c r="AC21" s="60"/>
      <c r="AD21" s="60"/>
      <c r="AE21" s="60"/>
      <c r="AF21" s="60"/>
      <c r="AG21" s="60"/>
      <c r="AH21" s="60"/>
      <c r="AI21" s="62"/>
      <c r="AJ21" s="62"/>
      <c r="AK21" s="60"/>
      <c r="AL21" s="60"/>
      <c r="AM21" s="60"/>
      <c r="AN21" s="60"/>
      <c r="AO21" s="62"/>
      <c r="AP21" s="62"/>
      <c r="AQ21" s="60"/>
      <c r="AR21" s="60"/>
      <c r="AS21" s="60"/>
      <c r="AT21" s="60"/>
      <c r="AU21" s="62"/>
      <c r="AV21" s="62"/>
      <c r="AW21" s="60"/>
      <c r="AX21" s="60"/>
      <c r="AY21" s="60"/>
      <c r="AZ21" s="60"/>
      <c r="BA21" s="62"/>
      <c r="BB21" s="62"/>
      <c r="BC21" s="60"/>
      <c r="BD21" s="60"/>
      <c r="BE21" s="60"/>
      <c r="BF21" s="60"/>
      <c r="BG21" s="62"/>
      <c r="BH21" s="62"/>
      <c r="BI21" s="60"/>
      <c r="BJ21" s="60"/>
      <c r="BK21" s="60"/>
      <c r="BL21" s="60"/>
      <c r="BM21" s="60"/>
      <c r="BN21" s="60"/>
    </row>
    <row r="22" spans="2:67" ht="15.75" customHeight="1" x14ac:dyDescent="0.15">
      <c r="B22" s="69" t="s">
        <v>224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2:67" ht="15.75" customHeight="1" x14ac:dyDescent="0.15">
      <c r="B23" s="179" t="s">
        <v>1</v>
      </c>
      <c r="C23" s="180"/>
      <c r="D23" s="180"/>
      <c r="E23" s="180"/>
      <c r="F23" s="180"/>
      <c r="G23" s="181"/>
      <c r="H23" s="3" t="s">
        <v>2</v>
      </c>
      <c r="I23" s="4"/>
      <c r="J23" s="4"/>
      <c r="K23" s="4"/>
      <c r="L23" s="4"/>
      <c r="M23" s="4"/>
      <c r="N23" s="4"/>
      <c r="O23" s="188" t="s">
        <v>223</v>
      </c>
      <c r="P23" s="189"/>
      <c r="Q23" s="189"/>
      <c r="R23" s="189"/>
      <c r="S23" s="189"/>
      <c r="T23" s="189"/>
      <c r="U23" s="189"/>
      <c r="V23" s="190"/>
      <c r="W23" s="3" t="s">
        <v>3</v>
      </c>
      <c r="X23" s="19"/>
      <c r="Y23" s="4"/>
      <c r="Z23" s="4"/>
      <c r="AA23" s="11"/>
      <c r="AB23" s="3" t="s">
        <v>4</v>
      </c>
      <c r="AC23" s="4"/>
      <c r="AD23" s="4"/>
      <c r="AE23" s="4"/>
      <c r="AF23" s="11"/>
      <c r="AG23" s="3" t="s">
        <v>5</v>
      </c>
      <c r="AH23" s="4"/>
      <c r="AI23" s="4"/>
      <c r="AJ23" s="4"/>
      <c r="AK23" s="11"/>
      <c r="AL23" s="4" t="s">
        <v>6</v>
      </c>
      <c r="AM23" s="4"/>
      <c r="AN23" s="4"/>
      <c r="AO23" s="4"/>
      <c r="AP23" s="4"/>
      <c r="AQ23" s="3" t="s">
        <v>7</v>
      </c>
      <c r="AR23" s="4"/>
      <c r="AS23" s="4"/>
      <c r="AT23" s="11"/>
      <c r="AU23" s="3" t="s">
        <v>8</v>
      </c>
      <c r="AV23" s="4"/>
      <c r="AW23" s="4"/>
      <c r="AX23" s="11"/>
      <c r="AY23" s="3" t="s">
        <v>9</v>
      </c>
      <c r="AZ23" s="4"/>
      <c r="BA23" s="4"/>
      <c r="BB23" s="4"/>
      <c r="BC23" s="11"/>
      <c r="BD23" s="168" t="s">
        <v>10</v>
      </c>
      <c r="BE23" s="169"/>
      <c r="BF23" s="169"/>
      <c r="BG23" s="169"/>
      <c r="BH23" s="169"/>
      <c r="BI23" s="169"/>
      <c r="BJ23" s="169"/>
      <c r="BK23" s="170"/>
      <c r="BL23" s="52"/>
      <c r="BM23" s="52"/>
    </row>
    <row r="24" spans="2:67" ht="15.75" customHeight="1" x14ac:dyDescent="0.15">
      <c r="B24" s="182"/>
      <c r="C24" s="183"/>
      <c r="D24" s="183"/>
      <c r="E24" s="183"/>
      <c r="F24" s="183"/>
      <c r="G24" s="184"/>
      <c r="H24" s="158" t="s">
        <v>222</v>
      </c>
      <c r="I24" s="136"/>
      <c r="J24" s="136"/>
      <c r="K24" s="136"/>
      <c r="L24" s="136"/>
      <c r="M24" s="136"/>
      <c r="N24" s="194"/>
      <c r="O24" s="191"/>
      <c r="P24" s="192"/>
      <c r="Q24" s="192"/>
      <c r="R24" s="192"/>
      <c r="S24" s="192"/>
      <c r="T24" s="192"/>
      <c r="U24" s="192"/>
      <c r="V24" s="193"/>
      <c r="W24" s="29"/>
      <c r="X24" s="23"/>
      <c r="Y24" s="54"/>
      <c r="Z24" s="54"/>
      <c r="AA24" s="55"/>
      <c r="AB24" s="158" t="s">
        <v>55</v>
      </c>
      <c r="AC24" s="159"/>
      <c r="AD24" s="159"/>
      <c r="AE24" s="159"/>
      <c r="AF24" s="160"/>
      <c r="AG24" s="158" t="s">
        <v>56</v>
      </c>
      <c r="AH24" s="159"/>
      <c r="AI24" s="159"/>
      <c r="AJ24" s="159"/>
      <c r="AK24" s="160"/>
      <c r="AL24" s="162" t="s">
        <v>39</v>
      </c>
      <c r="AM24" s="163"/>
      <c r="AN24" s="163"/>
      <c r="AO24" s="163"/>
      <c r="AP24" s="163"/>
      <c r="AQ24" s="158" t="s">
        <v>57</v>
      </c>
      <c r="AR24" s="159"/>
      <c r="AS24" s="159"/>
      <c r="AT24" s="160"/>
      <c r="AU24" s="158" t="s">
        <v>58</v>
      </c>
      <c r="AV24" s="159"/>
      <c r="AW24" s="159"/>
      <c r="AX24" s="160"/>
      <c r="AY24" s="162" t="s">
        <v>40</v>
      </c>
      <c r="AZ24" s="163"/>
      <c r="BA24" s="163"/>
      <c r="BB24" s="163"/>
      <c r="BC24" s="164"/>
      <c r="BD24" s="171"/>
      <c r="BE24" s="172"/>
      <c r="BF24" s="172"/>
      <c r="BG24" s="172"/>
      <c r="BH24" s="172"/>
      <c r="BI24" s="172"/>
      <c r="BJ24" s="172"/>
      <c r="BK24" s="173"/>
      <c r="BL24" s="10"/>
      <c r="BM24" s="10"/>
    </row>
    <row r="25" spans="2:67" ht="15.75" customHeight="1" x14ac:dyDescent="0.15">
      <c r="B25" s="182"/>
      <c r="C25" s="183"/>
      <c r="D25" s="183"/>
      <c r="E25" s="183"/>
      <c r="F25" s="183"/>
      <c r="G25" s="184"/>
      <c r="H25" s="158"/>
      <c r="I25" s="136"/>
      <c r="J25" s="136"/>
      <c r="K25" s="136"/>
      <c r="L25" s="136"/>
      <c r="M25" s="136"/>
      <c r="N25" s="194"/>
      <c r="O25" s="5" t="s">
        <v>11</v>
      </c>
      <c r="P25" s="6"/>
      <c r="Q25" s="6"/>
      <c r="R25" s="8"/>
      <c r="S25" s="5" t="s">
        <v>13</v>
      </c>
      <c r="T25" s="6"/>
      <c r="U25" s="6"/>
      <c r="V25" s="8"/>
      <c r="W25" s="165" t="s">
        <v>41</v>
      </c>
      <c r="X25" s="166"/>
      <c r="Y25" s="166"/>
      <c r="Z25" s="166"/>
      <c r="AA25" s="167"/>
      <c r="AB25" s="161"/>
      <c r="AC25" s="159"/>
      <c r="AD25" s="159"/>
      <c r="AE25" s="159"/>
      <c r="AF25" s="160"/>
      <c r="AG25" s="161"/>
      <c r="AH25" s="159"/>
      <c r="AI25" s="159"/>
      <c r="AJ25" s="159"/>
      <c r="AK25" s="160"/>
      <c r="AL25" s="162"/>
      <c r="AM25" s="163"/>
      <c r="AN25" s="163"/>
      <c r="AO25" s="163"/>
      <c r="AP25" s="163"/>
      <c r="AQ25" s="161"/>
      <c r="AR25" s="159"/>
      <c r="AS25" s="159"/>
      <c r="AT25" s="160"/>
      <c r="AU25" s="161"/>
      <c r="AV25" s="159"/>
      <c r="AW25" s="159"/>
      <c r="AX25" s="160"/>
      <c r="AY25" s="162"/>
      <c r="AZ25" s="163"/>
      <c r="BA25" s="163"/>
      <c r="BB25" s="163"/>
      <c r="BC25" s="164"/>
      <c r="BD25" s="57" t="s">
        <v>59</v>
      </c>
      <c r="BE25" s="175" t="s">
        <v>60</v>
      </c>
      <c r="BF25" s="175"/>
      <c r="BG25" s="21"/>
      <c r="BH25" s="57" t="s">
        <v>61</v>
      </c>
      <c r="BI25" s="175" t="s">
        <v>62</v>
      </c>
      <c r="BJ25" s="175"/>
      <c r="BK25" s="12"/>
      <c r="BL25" s="10"/>
      <c r="BM25" s="10"/>
    </row>
    <row r="26" spans="2:67" ht="15.75" customHeight="1" x14ac:dyDescent="0.15">
      <c r="B26" s="185"/>
      <c r="C26" s="186"/>
      <c r="D26" s="186"/>
      <c r="E26" s="186"/>
      <c r="F26" s="186"/>
      <c r="G26" s="187"/>
      <c r="H26" s="30"/>
      <c r="I26" s="24"/>
      <c r="J26" s="24"/>
      <c r="K26" s="24"/>
      <c r="L26" s="24"/>
      <c r="M26" s="24"/>
      <c r="N26" s="31"/>
      <c r="O26" s="214" t="s">
        <v>12</v>
      </c>
      <c r="P26" s="215"/>
      <c r="Q26" s="215"/>
      <c r="R26" s="216"/>
      <c r="S26" s="214" t="s">
        <v>14</v>
      </c>
      <c r="T26" s="215"/>
      <c r="U26" s="215"/>
      <c r="V26" s="216"/>
      <c r="W26" s="9"/>
      <c r="X26" s="23"/>
      <c r="Y26" s="23"/>
      <c r="Z26" s="23"/>
      <c r="AA26" s="32"/>
      <c r="AB26" s="9"/>
      <c r="AC26" s="23"/>
      <c r="AD26" s="23"/>
      <c r="AE26" s="23"/>
      <c r="AF26" s="32"/>
      <c r="AG26" s="9"/>
      <c r="AH26" s="23"/>
      <c r="AI26" s="23"/>
      <c r="AJ26" s="23"/>
      <c r="AK26" s="32"/>
      <c r="AL26" s="23"/>
      <c r="AM26" s="23"/>
      <c r="AN26" s="23"/>
      <c r="AO26" s="23"/>
      <c r="AP26" s="23"/>
      <c r="AQ26" s="9"/>
      <c r="AR26" s="23"/>
      <c r="AS26" s="23"/>
      <c r="AT26" s="32"/>
      <c r="AU26" s="9"/>
      <c r="AV26" s="23"/>
      <c r="AW26" s="23"/>
      <c r="AX26" s="32"/>
      <c r="AY26" s="9"/>
      <c r="AZ26" s="23"/>
      <c r="BA26" s="23"/>
      <c r="BB26" s="23"/>
      <c r="BC26" s="32"/>
      <c r="BD26" s="156" t="s">
        <v>15</v>
      </c>
      <c r="BE26" s="174"/>
      <c r="BF26" s="156" t="s">
        <v>16</v>
      </c>
      <c r="BG26" s="174"/>
      <c r="BH26" s="156" t="s">
        <v>15</v>
      </c>
      <c r="BI26" s="174"/>
      <c r="BJ26" s="156" t="s">
        <v>16</v>
      </c>
      <c r="BK26" s="157"/>
      <c r="BL26" s="52"/>
      <c r="BM26" s="52"/>
    </row>
    <row r="27" spans="2:67" ht="16.5" customHeight="1" x14ac:dyDescent="0.15">
      <c r="B27" s="107"/>
      <c r="C27" s="108"/>
      <c r="D27" s="108"/>
      <c r="E27" s="108"/>
      <c r="F27" s="108"/>
      <c r="G27" s="109"/>
      <c r="H27" s="176"/>
      <c r="I27" s="177"/>
      <c r="J27" s="177"/>
      <c r="K27" s="177"/>
      <c r="L27" s="177"/>
      <c r="M27" s="177"/>
      <c r="N27" s="178"/>
      <c r="O27" s="176"/>
      <c r="P27" s="177"/>
      <c r="Q27" s="177"/>
      <c r="R27" s="178"/>
      <c r="S27" s="176"/>
      <c r="T27" s="177"/>
      <c r="U27" s="177"/>
      <c r="V27" s="178"/>
      <c r="W27" s="211">
        <f>SUM(H27:V27)</f>
        <v>0</v>
      </c>
      <c r="X27" s="212"/>
      <c r="Y27" s="212"/>
      <c r="Z27" s="212"/>
      <c r="AA27" s="213"/>
      <c r="AB27" s="176"/>
      <c r="AC27" s="177"/>
      <c r="AD27" s="177"/>
      <c r="AE27" s="177"/>
      <c r="AF27" s="178"/>
      <c r="AG27" s="176"/>
      <c r="AH27" s="177"/>
      <c r="AI27" s="177"/>
      <c r="AJ27" s="177"/>
      <c r="AK27" s="178"/>
      <c r="AL27" s="211">
        <f>AB27-AG27</f>
        <v>0</v>
      </c>
      <c r="AM27" s="212"/>
      <c r="AN27" s="212"/>
      <c r="AO27" s="212"/>
      <c r="AP27" s="213"/>
      <c r="AQ27" s="176"/>
      <c r="AR27" s="177"/>
      <c r="AS27" s="177"/>
      <c r="AT27" s="178"/>
      <c r="AU27" s="176"/>
      <c r="AV27" s="177"/>
      <c r="AW27" s="177"/>
      <c r="AX27" s="178"/>
      <c r="AY27" s="211">
        <f>AB27+AQ27+AU27</f>
        <v>0</v>
      </c>
      <c r="AZ27" s="212"/>
      <c r="BA27" s="212"/>
      <c r="BB27" s="212"/>
      <c r="BC27" s="213"/>
      <c r="BD27" s="209"/>
      <c r="BE27" s="210"/>
      <c r="BF27" s="209"/>
      <c r="BG27" s="210"/>
      <c r="BH27" s="209"/>
      <c r="BI27" s="210"/>
      <c r="BJ27" s="209"/>
      <c r="BK27" s="210"/>
      <c r="BL27" s="10"/>
      <c r="BM27" s="10"/>
    </row>
    <row r="28" spans="2:67" ht="16.5" customHeight="1" x14ac:dyDescent="0.15">
      <c r="B28" s="107"/>
      <c r="C28" s="108"/>
      <c r="D28" s="108"/>
      <c r="E28" s="108"/>
      <c r="F28" s="108"/>
      <c r="G28" s="109"/>
      <c r="H28" s="176"/>
      <c r="I28" s="177"/>
      <c r="J28" s="177"/>
      <c r="K28" s="177"/>
      <c r="L28" s="177"/>
      <c r="M28" s="177"/>
      <c r="N28" s="178"/>
      <c r="O28" s="176"/>
      <c r="P28" s="177"/>
      <c r="Q28" s="177"/>
      <c r="R28" s="178"/>
      <c r="S28" s="176"/>
      <c r="T28" s="177"/>
      <c r="U28" s="177"/>
      <c r="V28" s="178"/>
      <c r="W28" s="211">
        <f t="shared" ref="W28:W41" si="0">SUM(H28:V28)</f>
        <v>0</v>
      </c>
      <c r="X28" s="212"/>
      <c r="Y28" s="212"/>
      <c r="Z28" s="212"/>
      <c r="AA28" s="213"/>
      <c r="AB28" s="176"/>
      <c r="AC28" s="177"/>
      <c r="AD28" s="177"/>
      <c r="AE28" s="177"/>
      <c r="AF28" s="178"/>
      <c r="AG28" s="176"/>
      <c r="AH28" s="177"/>
      <c r="AI28" s="177"/>
      <c r="AJ28" s="177"/>
      <c r="AK28" s="178"/>
      <c r="AL28" s="211">
        <f t="shared" ref="AL28:AL41" si="1">AB28-AG28</f>
        <v>0</v>
      </c>
      <c r="AM28" s="212"/>
      <c r="AN28" s="212"/>
      <c r="AO28" s="212"/>
      <c r="AP28" s="213"/>
      <c r="AQ28" s="176"/>
      <c r="AR28" s="177"/>
      <c r="AS28" s="177"/>
      <c r="AT28" s="178"/>
      <c r="AU28" s="176"/>
      <c r="AV28" s="177"/>
      <c r="AW28" s="177"/>
      <c r="AX28" s="178"/>
      <c r="AY28" s="211">
        <f t="shared" ref="AY28:AY41" si="2">AB28+AQ28+AU28</f>
        <v>0</v>
      </c>
      <c r="AZ28" s="212"/>
      <c r="BA28" s="212"/>
      <c r="BB28" s="212"/>
      <c r="BC28" s="213"/>
      <c r="BD28" s="209"/>
      <c r="BE28" s="210"/>
      <c r="BF28" s="209"/>
      <c r="BG28" s="210"/>
      <c r="BH28" s="209"/>
      <c r="BI28" s="210"/>
      <c r="BJ28" s="209"/>
      <c r="BK28" s="210"/>
      <c r="BL28" s="10"/>
      <c r="BM28" s="10"/>
    </row>
    <row r="29" spans="2:67" ht="16.5" customHeight="1" x14ac:dyDescent="0.15">
      <c r="B29" s="107"/>
      <c r="C29" s="108"/>
      <c r="D29" s="108"/>
      <c r="E29" s="108"/>
      <c r="F29" s="108"/>
      <c r="G29" s="109"/>
      <c r="H29" s="176"/>
      <c r="I29" s="177"/>
      <c r="J29" s="177"/>
      <c r="K29" s="177"/>
      <c r="L29" s="177"/>
      <c r="M29" s="177"/>
      <c r="N29" s="178"/>
      <c r="O29" s="176"/>
      <c r="P29" s="177"/>
      <c r="Q29" s="177"/>
      <c r="R29" s="178"/>
      <c r="S29" s="176"/>
      <c r="T29" s="177"/>
      <c r="U29" s="177"/>
      <c r="V29" s="178"/>
      <c r="W29" s="211">
        <f t="shared" si="0"/>
        <v>0</v>
      </c>
      <c r="X29" s="212"/>
      <c r="Y29" s="212"/>
      <c r="Z29" s="212"/>
      <c r="AA29" s="213"/>
      <c r="AB29" s="176"/>
      <c r="AC29" s="177"/>
      <c r="AD29" s="177"/>
      <c r="AE29" s="177"/>
      <c r="AF29" s="178"/>
      <c r="AG29" s="176"/>
      <c r="AH29" s="177"/>
      <c r="AI29" s="177"/>
      <c r="AJ29" s="177"/>
      <c r="AK29" s="178"/>
      <c r="AL29" s="211">
        <f t="shared" si="1"/>
        <v>0</v>
      </c>
      <c r="AM29" s="212"/>
      <c r="AN29" s="212"/>
      <c r="AO29" s="212"/>
      <c r="AP29" s="213"/>
      <c r="AQ29" s="176"/>
      <c r="AR29" s="177"/>
      <c r="AS29" s="177"/>
      <c r="AT29" s="178"/>
      <c r="AU29" s="176"/>
      <c r="AV29" s="177"/>
      <c r="AW29" s="177"/>
      <c r="AX29" s="178"/>
      <c r="AY29" s="211">
        <f t="shared" si="2"/>
        <v>0</v>
      </c>
      <c r="AZ29" s="212"/>
      <c r="BA29" s="212"/>
      <c r="BB29" s="212"/>
      <c r="BC29" s="213"/>
      <c r="BD29" s="209"/>
      <c r="BE29" s="210"/>
      <c r="BF29" s="209"/>
      <c r="BG29" s="210"/>
      <c r="BH29" s="209"/>
      <c r="BI29" s="210"/>
      <c r="BJ29" s="209"/>
      <c r="BK29" s="210"/>
      <c r="BL29" s="10"/>
      <c r="BM29" s="10"/>
    </row>
    <row r="30" spans="2:67" ht="16.5" customHeight="1" x14ac:dyDescent="0.15">
      <c r="B30" s="107"/>
      <c r="C30" s="108"/>
      <c r="D30" s="108"/>
      <c r="E30" s="108"/>
      <c r="F30" s="108"/>
      <c r="G30" s="109"/>
      <c r="H30" s="176"/>
      <c r="I30" s="177"/>
      <c r="J30" s="177"/>
      <c r="K30" s="177"/>
      <c r="L30" s="177"/>
      <c r="M30" s="177"/>
      <c r="N30" s="178"/>
      <c r="O30" s="176"/>
      <c r="P30" s="177"/>
      <c r="Q30" s="177"/>
      <c r="R30" s="178"/>
      <c r="S30" s="176"/>
      <c r="T30" s="177"/>
      <c r="U30" s="177"/>
      <c r="V30" s="178"/>
      <c r="W30" s="211">
        <f t="shared" si="0"/>
        <v>0</v>
      </c>
      <c r="X30" s="212"/>
      <c r="Y30" s="212"/>
      <c r="Z30" s="212"/>
      <c r="AA30" s="213"/>
      <c r="AB30" s="176"/>
      <c r="AC30" s="177"/>
      <c r="AD30" s="177"/>
      <c r="AE30" s="177"/>
      <c r="AF30" s="178"/>
      <c r="AG30" s="176"/>
      <c r="AH30" s="177"/>
      <c r="AI30" s="177"/>
      <c r="AJ30" s="177"/>
      <c r="AK30" s="178"/>
      <c r="AL30" s="211">
        <f t="shared" si="1"/>
        <v>0</v>
      </c>
      <c r="AM30" s="212"/>
      <c r="AN30" s="212"/>
      <c r="AO30" s="212"/>
      <c r="AP30" s="213"/>
      <c r="AQ30" s="176"/>
      <c r="AR30" s="177"/>
      <c r="AS30" s="177"/>
      <c r="AT30" s="178"/>
      <c r="AU30" s="176"/>
      <c r="AV30" s="177"/>
      <c r="AW30" s="177"/>
      <c r="AX30" s="178"/>
      <c r="AY30" s="211">
        <f t="shared" si="2"/>
        <v>0</v>
      </c>
      <c r="AZ30" s="212"/>
      <c r="BA30" s="212"/>
      <c r="BB30" s="212"/>
      <c r="BC30" s="213"/>
      <c r="BD30" s="209"/>
      <c r="BE30" s="210"/>
      <c r="BF30" s="209"/>
      <c r="BG30" s="210"/>
      <c r="BH30" s="209"/>
      <c r="BI30" s="210"/>
      <c r="BJ30" s="209"/>
      <c r="BK30" s="210"/>
      <c r="BL30" s="10"/>
      <c r="BM30" s="10"/>
    </row>
    <row r="31" spans="2:67" ht="16.5" customHeight="1" x14ac:dyDescent="0.15">
      <c r="B31" s="107"/>
      <c r="C31" s="108"/>
      <c r="D31" s="108"/>
      <c r="E31" s="108"/>
      <c r="F31" s="108"/>
      <c r="G31" s="109"/>
      <c r="H31" s="176"/>
      <c r="I31" s="177"/>
      <c r="J31" s="177"/>
      <c r="K31" s="177"/>
      <c r="L31" s="177"/>
      <c r="M31" s="177"/>
      <c r="N31" s="178"/>
      <c r="O31" s="176"/>
      <c r="P31" s="177"/>
      <c r="Q31" s="177"/>
      <c r="R31" s="178"/>
      <c r="S31" s="176"/>
      <c r="T31" s="177"/>
      <c r="U31" s="177"/>
      <c r="V31" s="178"/>
      <c r="W31" s="211">
        <f t="shared" si="0"/>
        <v>0</v>
      </c>
      <c r="X31" s="212"/>
      <c r="Y31" s="212"/>
      <c r="Z31" s="212"/>
      <c r="AA31" s="213"/>
      <c r="AB31" s="176"/>
      <c r="AC31" s="177"/>
      <c r="AD31" s="177"/>
      <c r="AE31" s="177"/>
      <c r="AF31" s="178"/>
      <c r="AG31" s="176"/>
      <c r="AH31" s="177"/>
      <c r="AI31" s="177"/>
      <c r="AJ31" s="177"/>
      <c r="AK31" s="178"/>
      <c r="AL31" s="211">
        <f t="shared" si="1"/>
        <v>0</v>
      </c>
      <c r="AM31" s="212"/>
      <c r="AN31" s="212"/>
      <c r="AO31" s="212"/>
      <c r="AP31" s="213"/>
      <c r="AQ31" s="176"/>
      <c r="AR31" s="177"/>
      <c r="AS31" s="177"/>
      <c r="AT31" s="178"/>
      <c r="AU31" s="176"/>
      <c r="AV31" s="177"/>
      <c r="AW31" s="177"/>
      <c r="AX31" s="178"/>
      <c r="AY31" s="211">
        <f t="shared" si="2"/>
        <v>0</v>
      </c>
      <c r="AZ31" s="212"/>
      <c r="BA31" s="212"/>
      <c r="BB31" s="212"/>
      <c r="BC31" s="213"/>
      <c r="BD31" s="209"/>
      <c r="BE31" s="210"/>
      <c r="BF31" s="209"/>
      <c r="BG31" s="210"/>
      <c r="BH31" s="209"/>
      <c r="BI31" s="210"/>
      <c r="BJ31" s="209"/>
      <c r="BK31" s="210"/>
      <c r="BL31" s="10"/>
      <c r="BM31" s="10"/>
    </row>
    <row r="32" spans="2:67" ht="16.5" customHeight="1" x14ac:dyDescent="0.15">
      <c r="B32" s="107"/>
      <c r="C32" s="108"/>
      <c r="D32" s="108"/>
      <c r="E32" s="108"/>
      <c r="F32" s="108"/>
      <c r="G32" s="109"/>
      <c r="H32" s="176"/>
      <c r="I32" s="177"/>
      <c r="J32" s="177"/>
      <c r="K32" s="177"/>
      <c r="L32" s="177"/>
      <c r="M32" s="177"/>
      <c r="N32" s="178"/>
      <c r="O32" s="176"/>
      <c r="P32" s="177"/>
      <c r="Q32" s="177"/>
      <c r="R32" s="178"/>
      <c r="S32" s="176"/>
      <c r="T32" s="177"/>
      <c r="U32" s="177"/>
      <c r="V32" s="178"/>
      <c r="W32" s="211">
        <f t="shared" si="0"/>
        <v>0</v>
      </c>
      <c r="X32" s="212"/>
      <c r="Y32" s="212"/>
      <c r="Z32" s="212"/>
      <c r="AA32" s="213"/>
      <c r="AB32" s="176"/>
      <c r="AC32" s="177"/>
      <c r="AD32" s="177"/>
      <c r="AE32" s="177"/>
      <c r="AF32" s="178"/>
      <c r="AG32" s="176"/>
      <c r="AH32" s="177"/>
      <c r="AI32" s="177"/>
      <c r="AJ32" s="177"/>
      <c r="AK32" s="178"/>
      <c r="AL32" s="211">
        <f t="shared" si="1"/>
        <v>0</v>
      </c>
      <c r="AM32" s="212"/>
      <c r="AN32" s="212"/>
      <c r="AO32" s="212"/>
      <c r="AP32" s="213"/>
      <c r="AQ32" s="176"/>
      <c r="AR32" s="177"/>
      <c r="AS32" s="177"/>
      <c r="AT32" s="178"/>
      <c r="AU32" s="176"/>
      <c r="AV32" s="177"/>
      <c r="AW32" s="177"/>
      <c r="AX32" s="178"/>
      <c r="AY32" s="211">
        <f t="shared" si="2"/>
        <v>0</v>
      </c>
      <c r="AZ32" s="212"/>
      <c r="BA32" s="212"/>
      <c r="BB32" s="212"/>
      <c r="BC32" s="213"/>
      <c r="BD32" s="209"/>
      <c r="BE32" s="210"/>
      <c r="BF32" s="209"/>
      <c r="BG32" s="210"/>
      <c r="BH32" s="209"/>
      <c r="BI32" s="210"/>
      <c r="BJ32" s="209"/>
      <c r="BK32" s="210"/>
      <c r="BL32" s="10"/>
      <c r="BM32" s="10"/>
    </row>
    <row r="33" spans="2:65" ht="16.5" customHeight="1" x14ac:dyDescent="0.15">
      <c r="B33" s="107"/>
      <c r="C33" s="108"/>
      <c r="D33" s="108"/>
      <c r="E33" s="108"/>
      <c r="F33" s="108"/>
      <c r="G33" s="109"/>
      <c r="H33" s="176"/>
      <c r="I33" s="177"/>
      <c r="J33" s="177"/>
      <c r="K33" s="177"/>
      <c r="L33" s="177"/>
      <c r="M33" s="177"/>
      <c r="N33" s="178"/>
      <c r="O33" s="176"/>
      <c r="P33" s="177"/>
      <c r="Q33" s="177"/>
      <c r="R33" s="178"/>
      <c r="S33" s="176"/>
      <c r="T33" s="177"/>
      <c r="U33" s="177"/>
      <c r="V33" s="178"/>
      <c r="W33" s="211">
        <f t="shared" si="0"/>
        <v>0</v>
      </c>
      <c r="X33" s="212"/>
      <c r="Y33" s="212"/>
      <c r="Z33" s="212"/>
      <c r="AA33" s="213"/>
      <c r="AB33" s="176"/>
      <c r="AC33" s="177"/>
      <c r="AD33" s="177"/>
      <c r="AE33" s="177"/>
      <c r="AF33" s="178"/>
      <c r="AG33" s="176"/>
      <c r="AH33" s="177"/>
      <c r="AI33" s="177"/>
      <c r="AJ33" s="177"/>
      <c r="AK33" s="178"/>
      <c r="AL33" s="211">
        <f t="shared" si="1"/>
        <v>0</v>
      </c>
      <c r="AM33" s="212"/>
      <c r="AN33" s="212"/>
      <c r="AO33" s="212"/>
      <c r="AP33" s="213"/>
      <c r="AQ33" s="176"/>
      <c r="AR33" s="177"/>
      <c r="AS33" s="177"/>
      <c r="AT33" s="178"/>
      <c r="AU33" s="176"/>
      <c r="AV33" s="177"/>
      <c r="AW33" s="177"/>
      <c r="AX33" s="178"/>
      <c r="AY33" s="211">
        <f t="shared" si="2"/>
        <v>0</v>
      </c>
      <c r="AZ33" s="212"/>
      <c r="BA33" s="212"/>
      <c r="BB33" s="212"/>
      <c r="BC33" s="213"/>
      <c r="BD33" s="209"/>
      <c r="BE33" s="210"/>
      <c r="BF33" s="209"/>
      <c r="BG33" s="210"/>
      <c r="BH33" s="209"/>
      <c r="BI33" s="210"/>
      <c r="BJ33" s="209"/>
      <c r="BK33" s="210"/>
      <c r="BL33" s="10"/>
      <c r="BM33" s="10"/>
    </row>
    <row r="34" spans="2:65" ht="16.5" customHeight="1" x14ac:dyDescent="0.15">
      <c r="B34" s="107"/>
      <c r="C34" s="108"/>
      <c r="D34" s="108"/>
      <c r="E34" s="108"/>
      <c r="F34" s="108"/>
      <c r="G34" s="109"/>
      <c r="H34" s="176"/>
      <c r="I34" s="177"/>
      <c r="J34" s="177"/>
      <c r="K34" s="177"/>
      <c r="L34" s="177"/>
      <c r="M34" s="177"/>
      <c r="N34" s="178"/>
      <c r="O34" s="176"/>
      <c r="P34" s="177"/>
      <c r="Q34" s="177"/>
      <c r="R34" s="178"/>
      <c r="S34" s="176"/>
      <c r="T34" s="177"/>
      <c r="U34" s="177"/>
      <c r="V34" s="178"/>
      <c r="W34" s="211">
        <f t="shared" si="0"/>
        <v>0</v>
      </c>
      <c r="X34" s="212"/>
      <c r="Y34" s="212"/>
      <c r="Z34" s="212"/>
      <c r="AA34" s="213"/>
      <c r="AB34" s="176"/>
      <c r="AC34" s="177"/>
      <c r="AD34" s="177"/>
      <c r="AE34" s="177"/>
      <c r="AF34" s="178"/>
      <c r="AG34" s="176"/>
      <c r="AH34" s="177"/>
      <c r="AI34" s="177"/>
      <c r="AJ34" s="177"/>
      <c r="AK34" s="178"/>
      <c r="AL34" s="211">
        <f t="shared" si="1"/>
        <v>0</v>
      </c>
      <c r="AM34" s="212"/>
      <c r="AN34" s="212"/>
      <c r="AO34" s="212"/>
      <c r="AP34" s="213"/>
      <c r="AQ34" s="176"/>
      <c r="AR34" s="177"/>
      <c r="AS34" s="177"/>
      <c r="AT34" s="178"/>
      <c r="AU34" s="176"/>
      <c r="AV34" s="177"/>
      <c r="AW34" s="177"/>
      <c r="AX34" s="178"/>
      <c r="AY34" s="211">
        <f t="shared" si="2"/>
        <v>0</v>
      </c>
      <c r="AZ34" s="212"/>
      <c r="BA34" s="212"/>
      <c r="BB34" s="212"/>
      <c r="BC34" s="213"/>
      <c r="BD34" s="209"/>
      <c r="BE34" s="210"/>
      <c r="BF34" s="209"/>
      <c r="BG34" s="210"/>
      <c r="BH34" s="209"/>
      <c r="BI34" s="210"/>
      <c r="BJ34" s="209"/>
      <c r="BK34" s="210"/>
      <c r="BL34" s="10"/>
      <c r="BM34" s="10"/>
    </row>
    <row r="35" spans="2:65" ht="16.5" customHeight="1" x14ac:dyDescent="0.15">
      <c r="B35" s="107"/>
      <c r="C35" s="108"/>
      <c r="D35" s="108"/>
      <c r="E35" s="108"/>
      <c r="F35" s="108"/>
      <c r="G35" s="109"/>
      <c r="H35" s="176"/>
      <c r="I35" s="177"/>
      <c r="J35" s="177"/>
      <c r="K35" s="177"/>
      <c r="L35" s="177"/>
      <c r="M35" s="177"/>
      <c r="N35" s="178"/>
      <c r="O35" s="176"/>
      <c r="P35" s="177"/>
      <c r="Q35" s="177"/>
      <c r="R35" s="178"/>
      <c r="S35" s="176"/>
      <c r="T35" s="177"/>
      <c r="U35" s="177"/>
      <c r="V35" s="178"/>
      <c r="W35" s="211">
        <f t="shared" si="0"/>
        <v>0</v>
      </c>
      <c r="X35" s="212"/>
      <c r="Y35" s="212"/>
      <c r="Z35" s="212"/>
      <c r="AA35" s="213"/>
      <c r="AB35" s="176"/>
      <c r="AC35" s="177"/>
      <c r="AD35" s="177"/>
      <c r="AE35" s="177"/>
      <c r="AF35" s="178"/>
      <c r="AG35" s="176"/>
      <c r="AH35" s="177"/>
      <c r="AI35" s="177"/>
      <c r="AJ35" s="177"/>
      <c r="AK35" s="178"/>
      <c r="AL35" s="211">
        <f t="shared" si="1"/>
        <v>0</v>
      </c>
      <c r="AM35" s="212"/>
      <c r="AN35" s="212"/>
      <c r="AO35" s="212"/>
      <c r="AP35" s="213"/>
      <c r="AQ35" s="176"/>
      <c r="AR35" s="177"/>
      <c r="AS35" s="177"/>
      <c r="AT35" s="178"/>
      <c r="AU35" s="176"/>
      <c r="AV35" s="177"/>
      <c r="AW35" s="177"/>
      <c r="AX35" s="178"/>
      <c r="AY35" s="211">
        <f t="shared" si="2"/>
        <v>0</v>
      </c>
      <c r="AZ35" s="212"/>
      <c r="BA35" s="212"/>
      <c r="BB35" s="212"/>
      <c r="BC35" s="213"/>
      <c r="BD35" s="209"/>
      <c r="BE35" s="210"/>
      <c r="BF35" s="209"/>
      <c r="BG35" s="210"/>
      <c r="BH35" s="209"/>
      <c r="BI35" s="210"/>
      <c r="BJ35" s="209"/>
      <c r="BK35" s="210"/>
      <c r="BL35" s="10"/>
      <c r="BM35" s="10"/>
    </row>
    <row r="36" spans="2:65" ht="16.5" customHeight="1" x14ac:dyDescent="0.15">
      <c r="B36" s="107"/>
      <c r="C36" s="108"/>
      <c r="D36" s="108"/>
      <c r="E36" s="108"/>
      <c r="F36" s="108"/>
      <c r="G36" s="109"/>
      <c r="H36" s="176"/>
      <c r="I36" s="177"/>
      <c r="J36" s="177"/>
      <c r="K36" s="177"/>
      <c r="L36" s="177"/>
      <c r="M36" s="177"/>
      <c r="N36" s="178"/>
      <c r="O36" s="176"/>
      <c r="P36" s="177"/>
      <c r="Q36" s="177"/>
      <c r="R36" s="178"/>
      <c r="S36" s="176"/>
      <c r="T36" s="177"/>
      <c r="U36" s="177"/>
      <c r="V36" s="178"/>
      <c r="W36" s="211">
        <f t="shared" si="0"/>
        <v>0</v>
      </c>
      <c r="X36" s="212"/>
      <c r="Y36" s="212"/>
      <c r="Z36" s="212"/>
      <c r="AA36" s="213"/>
      <c r="AB36" s="176"/>
      <c r="AC36" s="177"/>
      <c r="AD36" s="177"/>
      <c r="AE36" s="177"/>
      <c r="AF36" s="178"/>
      <c r="AG36" s="176"/>
      <c r="AH36" s="177"/>
      <c r="AI36" s="177"/>
      <c r="AJ36" s="177"/>
      <c r="AK36" s="178"/>
      <c r="AL36" s="211">
        <f t="shared" si="1"/>
        <v>0</v>
      </c>
      <c r="AM36" s="212"/>
      <c r="AN36" s="212"/>
      <c r="AO36" s="212"/>
      <c r="AP36" s="213"/>
      <c r="AQ36" s="176"/>
      <c r="AR36" s="177"/>
      <c r="AS36" s="177"/>
      <c r="AT36" s="178"/>
      <c r="AU36" s="176"/>
      <c r="AV36" s="177"/>
      <c r="AW36" s="177"/>
      <c r="AX36" s="178"/>
      <c r="AY36" s="211">
        <f t="shared" si="2"/>
        <v>0</v>
      </c>
      <c r="AZ36" s="212"/>
      <c r="BA36" s="212"/>
      <c r="BB36" s="212"/>
      <c r="BC36" s="213"/>
      <c r="BD36" s="209"/>
      <c r="BE36" s="210"/>
      <c r="BF36" s="209"/>
      <c r="BG36" s="210"/>
      <c r="BH36" s="209"/>
      <c r="BI36" s="210"/>
      <c r="BJ36" s="209"/>
      <c r="BK36" s="210"/>
      <c r="BL36" s="10"/>
      <c r="BM36" s="10"/>
    </row>
    <row r="37" spans="2:65" ht="16.5" customHeight="1" x14ac:dyDescent="0.15">
      <c r="B37" s="107"/>
      <c r="C37" s="108"/>
      <c r="D37" s="108"/>
      <c r="E37" s="108"/>
      <c r="F37" s="108"/>
      <c r="G37" s="109"/>
      <c r="H37" s="176"/>
      <c r="I37" s="177"/>
      <c r="J37" s="177"/>
      <c r="K37" s="177"/>
      <c r="L37" s="177"/>
      <c r="M37" s="177"/>
      <c r="N37" s="178"/>
      <c r="O37" s="176"/>
      <c r="P37" s="177"/>
      <c r="Q37" s="177"/>
      <c r="R37" s="178"/>
      <c r="S37" s="176"/>
      <c r="T37" s="177"/>
      <c r="U37" s="177"/>
      <c r="V37" s="178"/>
      <c r="W37" s="211">
        <f t="shared" si="0"/>
        <v>0</v>
      </c>
      <c r="X37" s="212"/>
      <c r="Y37" s="212"/>
      <c r="Z37" s="212"/>
      <c r="AA37" s="213"/>
      <c r="AB37" s="176"/>
      <c r="AC37" s="177"/>
      <c r="AD37" s="177"/>
      <c r="AE37" s="177"/>
      <c r="AF37" s="178"/>
      <c r="AG37" s="176"/>
      <c r="AH37" s="177"/>
      <c r="AI37" s="177"/>
      <c r="AJ37" s="177"/>
      <c r="AK37" s="178"/>
      <c r="AL37" s="211">
        <f t="shared" si="1"/>
        <v>0</v>
      </c>
      <c r="AM37" s="212"/>
      <c r="AN37" s="212"/>
      <c r="AO37" s="212"/>
      <c r="AP37" s="213"/>
      <c r="AQ37" s="176"/>
      <c r="AR37" s="177"/>
      <c r="AS37" s="177"/>
      <c r="AT37" s="178"/>
      <c r="AU37" s="176"/>
      <c r="AV37" s="177"/>
      <c r="AW37" s="177"/>
      <c r="AX37" s="178"/>
      <c r="AY37" s="211">
        <f t="shared" si="2"/>
        <v>0</v>
      </c>
      <c r="AZ37" s="212"/>
      <c r="BA37" s="212"/>
      <c r="BB37" s="212"/>
      <c r="BC37" s="213"/>
      <c r="BD37" s="209"/>
      <c r="BE37" s="210"/>
      <c r="BF37" s="209"/>
      <c r="BG37" s="210"/>
      <c r="BH37" s="209"/>
      <c r="BI37" s="210"/>
      <c r="BJ37" s="209"/>
      <c r="BK37" s="210"/>
      <c r="BL37" s="10"/>
      <c r="BM37" s="10"/>
    </row>
    <row r="38" spans="2:65" ht="16.5" customHeight="1" x14ac:dyDescent="0.15">
      <c r="B38" s="107"/>
      <c r="C38" s="108"/>
      <c r="D38" s="108"/>
      <c r="E38" s="108"/>
      <c r="F38" s="108"/>
      <c r="G38" s="109"/>
      <c r="H38" s="176"/>
      <c r="I38" s="177"/>
      <c r="J38" s="177"/>
      <c r="K38" s="177"/>
      <c r="L38" s="177"/>
      <c r="M38" s="177"/>
      <c r="N38" s="178"/>
      <c r="O38" s="176"/>
      <c r="P38" s="177"/>
      <c r="Q38" s="177"/>
      <c r="R38" s="178"/>
      <c r="S38" s="176"/>
      <c r="T38" s="177"/>
      <c r="U38" s="177"/>
      <c r="V38" s="178"/>
      <c r="W38" s="211">
        <f t="shared" si="0"/>
        <v>0</v>
      </c>
      <c r="X38" s="212"/>
      <c r="Y38" s="212"/>
      <c r="Z38" s="212"/>
      <c r="AA38" s="213"/>
      <c r="AB38" s="176"/>
      <c r="AC38" s="177"/>
      <c r="AD38" s="177"/>
      <c r="AE38" s="177"/>
      <c r="AF38" s="178"/>
      <c r="AG38" s="176"/>
      <c r="AH38" s="177"/>
      <c r="AI38" s="177"/>
      <c r="AJ38" s="177"/>
      <c r="AK38" s="178"/>
      <c r="AL38" s="211">
        <f t="shared" si="1"/>
        <v>0</v>
      </c>
      <c r="AM38" s="212"/>
      <c r="AN38" s="212"/>
      <c r="AO38" s="212"/>
      <c r="AP38" s="213"/>
      <c r="AQ38" s="176"/>
      <c r="AR38" s="177"/>
      <c r="AS38" s="177"/>
      <c r="AT38" s="178"/>
      <c r="AU38" s="176"/>
      <c r="AV38" s="177"/>
      <c r="AW38" s="177"/>
      <c r="AX38" s="178"/>
      <c r="AY38" s="211">
        <f t="shared" si="2"/>
        <v>0</v>
      </c>
      <c r="AZ38" s="212"/>
      <c r="BA38" s="212"/>
      <c r="BB38" s="212"/>
      <c r="BC38" s="213"/>
      <c r="BD38" s="209"/>
      <c r="BE38" s="210"/>
      <c r="BF38" s="209"/>
      <c r="BG38" s="210"/>
      <c r="BH38" s="209"/>
      <c r="BI38" s="210"/>
      <c r="BJ38" s="209"/>
      <c r="BK38" s="210"/>
      <c r="BL38" s="10"/>
      <c r="BM38" s="10"/>
    </row>
    <row r="39" spans="2:65" ht="16.5" customHeight="1" x14ac:dyDescent="0.15">
      <c r="B39" s="107"/>
      <c r="C39" s="108"/>
      <c r="D39" s="108"/>
      <c r="E39" s="108"/>
      <c r="F39" s="108"/>
      <c r="G39" s="109"/>
      <c r="H39" s="176"/>
      <c r="I39" s="177"/>
      <c r="J39" s="177"/>
      <c r="K39" s="177"/>
      <c r="L39" s="177"/>
      <c r="M39" s="177"/>
      <c r="N39" s="178"/>
      <c r="O39" s="176"/>
      <c r="P39" s="177"/>
      <c r="Q39" s="177"/>
      <c r="R39" s="178"/>
      <c r="S39" s="176"/>
      <c r="T39" s="177"/>
      <c r="U39" s="177"/>
      <c r="V39" s="178"/>
      <c r="W39" s="211">
        <f t="shared" si="0"/>
        <v>0</v>
      </c>
      <c r="X39" s="212"/>
      <c r="Y39" s="212"/>
      <c r="Z39" s="212"/>
      <c r="AA39" s="213"/>
      <c r="AB39" s="176"/>
      <c r="AC39" s="177"/>
      <c r="AD39" s="177"/>
      <c r="AE39" s="177"/>
      <c r="AF39" s="178"/>
      <c r="AG39" s="176"/>
      <c r="AH39" s="177"/>
      <c r="AI39" s="177"/>
      <c r="AJ39" s="177"/>
      <c r="AK39" s="178"/>
      <c r="AL39" s="211">
        <f t="shared" si="1"/>
        <v>0</v>
      </c>
      <c r="AM39" s="212"/>
      <c r="AN39" s="212"/>
      <c r="AO39" s="212"/>
      <c r="AP39" s="213"/>
      <c r="AQ39" s="176"/>
      <c r="AR39" s="177"/>
      <c r="AS39" s="177"/>
      <c r="AT39" s="178"/>
      <c r="AU39" s="176"/>
      <c r="AV39" s="177"/>
      <c r="AW39" s="177"/>
      <c r="AX39" s="178"/>
      <c r="AY39" s="211">
        <f t="shared" si="2"/>
        <v>0</v>
      </c>
      <c r="AZ39" s="212"/>
      <c r="BA39" s="212"/>
      <c r="BB39" s="212"/>
      <c r="BC39" s="213"/>
      <c r="BD39" s="209"/>
      <c r="BE39" s="210"/>
      <c r="BF39" s="209"/>
      <c r="BG39" s="210"/>
      <c r="BH39" s="209"/>
      <c r="BI39" s="210"/>
      <c r="BJ39" s="209"/>
      <c r="BK39" s="210"/>
      <c r="BL39" s="10"/>
      <c r="BM39" s="10"/>
    </row>
    <row r="40" spans="2:65" ht="16.5" customHeight="1" x14ac:dyDescent="0.15">
      <c r="B40" s="107"/>
      <c r="C40" s="108"/>
      <c r="D40" s="108"/>
      <c r="E40" s="108"/>
      <c r="F40" s="108"/>
      <c r="G40" s="109"/>
      <c r="H40" s="176"/>
      <c r="I40" s="177"/>
      <c r="J40" s="177"/>
      <c r="K40" s="177"/>
      <c r="L40" s="177"/>
      <c r="M40" s="177"/>
      <c r="N40" s="178"/>
      <c r="O40" s="176"/>
      <c r="P40" s="177"/>
      <c r="Q40" s="177"/>
      <c r="R40" s="178"/>
      <c r="S40" s="176"/>
      <c r="T40" s="177"/>
      <c r="U40" s="177"/>
      <c r="V40" s="178"/>
      <c r="W40" s="211">
        <f t="shared" si="0"/>
        <v>0</v>
      </c>
      <c r="X40" s="212"/>
      <c r="Y40" s="212"/>
      <c r="Z40" s="212"/>
      <c r="AA40" s="213"/>
      <c r="AB40" s="176"/>
      <c r="AC40" s="177"/>
      <c r="AD40" s="177"/>
      <c r="AE40" s="177"/>
      <c r="AF40" s="178"/>
      <c r="AG40" s="176"/>
      <c r="AH40" s="177"/>
      <c r="AI40" s="177"/>
      <c r="AJ40" s="177"/>
      <c r="AK40" s="178"/>
      <c r="AL40" s="211">
        <f t="shared" si="1"/>
        <v>0</v>
      </c>
      <c r="AM40" s="212"/>
      <c r="AN40" s="212"/>
      <c r="AO40" s="212"/>
      <c r="AP40" s="213"/>
      <c r="AQ40" s="176"/>
      <c r="AR40" s="177"/>
      <c r="AS40" s="177"/>
      <c r="AT40" s="178"/>
      <c r="AU40" s="176"/>
      <c r="AV40" s="177"/>
      <c r="AW40" s="177"/>
      <c r="AX40" s="178"/>
      <c r="AY40" s="211">
        <f t="shared" si="2"/>
        <v>0</v>
      </c>
      <c r="AZ40" s="212"/>
      <c r="BA40" s="212"/>
      <c r="BB40" s="212"/>
      <c r="BC40" s="213"/>
      <c r="BD40" s="209"/>
      <c r="BE40" s="210"/>
      <c r="BF40" s="209"/>
      <c r="BG40" s="210"/>
      <c r="BH40" s="209"/>
      <c r="BI40" s="210"/>
      <c r="BJ40" s="209"/>
      <c r="BK40" s="210"/>
      <c r="BL40" s="10"/>
      <c r="BM40" s="10"/>
    </row>
    <row r="41" spans="2:65" ht="16.5" customHeight="1" x14ac:dyDescent="0.15">
      <c r="B41" s="107"/>
      <c r="C41" s="108"/>
      <c r="D41" s="108"/>
      <c r="E41" s="108"/>
      <c r="F41" s="108"/>
      <c r="G41" s="109"/>
      <c r="H41" s="176"/>
      <c r="I41" s="177"/>
      <c r="J41" s="177"/>
      <c r="K41" s="177"/>
      <c r="L41" s="177"/>
      <c r="M41" s="177"/>
      <c r="N41" s="178"/>
      <c r="O41" s="176"/>
      <c r="P41" s="177"/>
      <c r="Q41" s="177"/>
      <c r="R41" s="178"/>
      <c r="S41" s="176"/>
      <c r="T41" s="177"/>
      <c r="U41" s="177"/>
      <c r="V41" s="178"/>
      <c r="W41" s="211">
        <f t="shared" si="0"/>
        <v>0</v>
      </c>
      <c r="X41" s="212"/>
      <c r="Y41" s="212"/>
      <c r="Z41" s="212"/>
      <c r="AA41" s="213"/>
      <c r="AB41" s="176"/>
      <c r="AC41" s="177"/>
      <c r="AD41" s="177"/>
      <c r="AE41" s="177"/>
      <c r="AF41" s="178"/>
      <c r="AG41" s="176"/>
      <c r="AH41" s="177"/>
      <c r="AI41" s="177"/>
      <c r="AJ41" s="177"/>
      <c r="AK41" s="178"/>
      <c r="AL41" s="211">
        <f t="shared" si="1"/>
        <v>0</v>
      </c>
      <c r="AM41" s="212"/>
      <c r="AN41" s="212"/>
      <c r="AO41" s="212"/>
      <c r="AP41" s="213"/>
      <c r="AQ41" s="176"/>
      <c r="AR41" s="177"/>
      <c r="AS41" s="177"/>
      <c r="AT41" s="178"/>
      <c r="AU41" s="176"/>
      <c r="AV41" s="177"/>
      <c r="AW41" s="177"/>
      <c r="AX41" s="178"/>
      <c r="AY41" s="211">
        <f t="shared" si="2"/>
        <v>0</v>
      </c>
      <c r="AZ41" s="212"/>
      <c r="BA41" s="212"/>
      <c r="BB41" s="212"/>
      <c r="BC41" s="213"/>
      <c r="BD41" s="209"/>
      <c r="BE41" s="210"/>
      <c r="BF41" s="209"/>
      <c r="BG41" s="210"/>
      <c r="BH41" s="209"/>
      <c r="BI41" s="210"/>
      <c r="BJ41" s="209"/>
      <c r="BK41" s="210"/>
      <c r="BL41" s="10"/>
      <c r="BM41" s="10"/>
    </row>
    <row r="42" spans="2:65" ht="16.5" customHeight="1" x14ac:dyDescent="0.15">
      <c r="B42" s="140" t="s">
        <v>17</v>
      </c>
      <c r="C42" s="141"/>
      <c r="D42" s="141"/>
      <c r="E42" s="141"/>
      <c r="F42" s="141"/>
      <c r="G42" s="142"/>
      <c r="H42" s="92"/>
      <c r="I42" s="93"/>
      <c r="J42" s="93"/>
      <c r="K42" s="93"/>
      <c r="L42" s="93"/>
      <c r="M42" s="93"/>
      <c r="N42" s="94"/>
      <c r="O42" s="92"/>
      <c r="P42" s="93"/>
      <c r="Q42" s="93"/>
      <c r="R42" s="94"/>
      <c r="S42" s="92"/>
      <c r="T42" s="93"/>
      <c r="U42" s="93"/>
      <c r="V42" s="94"/>
      <c r="W42" s="95" t="s">
        <v>18</v>
      </c>
      <c r="X42" s="87"/>
      <c r="Y42" s="96"/>
      <c r="Z42" s="96"/>
      <c r="AA42" s="97"/>
      <c r="AB42" s="98"/>
      <c r="AC42" s="96"/>
      <c r="AD42" s="96"/>
      <c r="AE42" s="96"/>
      <c r="AF42" s="97"/>
      <c r="AG42" s="99"/>
      <c r="AH42" s="100"/>
      <c r="AI42" s="100"/>
      <c r="AJ42" s="100"/>
      <c r="AK42" s="101"/>
      <c r="AL42" s="86" t="s">
        <v>19</v>
      </c>
      <c r="AM42" s="100"/>
      <c r="AN42" s="100"/>
      <c r="AO42" s="100"/>
      <c r="AP42" s="100"/>
      <c r="AQ42" s="99"/>
      <c r="AR42" s="100"/>
      <c r="AS42" s="100"/>
      <c r="AT42" s="101"/>
      <c r="AU42" s="99"/>
      <c r="AV42" s="100"/>
      <c r="AW42" s="100"/>
      <c r="AX42" s="101"/>
      <c r="AY42" s="85" t="s">
        <v>20</v>
      </c>
      <c r="AZ42" s="100"/>
      <c r="BA42" s="100"/>
      <c r="BB42" s="100"/>
      <c r="BC42" s="101"/>
      <c r="BD42" s="85" t="s">
        <v>21</v>
      </c>
      <c r="BE42" s="100"/>
      <c r="BF42" s="85" t="s">
        <v>22</v>
      </c>
      <c r="BG42" s="100"/>
      <c r="BH42" s="85" t="s">
        <v>23</v>
      </c>
      <c r="BI42" s="100"/>
      <c r="BJ42" s="85" t="s">
        <v>63</v>
      </c>
      <c r="BK42" s="101"/>
      <c r="BL42" s="7"/>
      <c r="BM42" s="7"/>
    </row>
    <row r="43" spans="2:65" ht="16.5" customHeight="1" x14ac:dyDescent="0.15">
      <c r="B43" s="143"/>
      <c r="C43" s="144"/>
      <c r="D43" s="144"/>
      <c r="E43" s="144"/>
      <c r="F43" s="144"/>
      <c r="G43" s="145"/>
      <c r="H43" s="220">
        <f>SUM(H27:N41)</f>
        <v>0</v>
      </c>
      <c r="I43" s="221"/>
      <c r="J43" s="221"/>
      <c r="K43" s="221"/>
      <c r="L43" s="221"/>
      <c r="M43" s="221"/>
      <c r="N43" s="222"/>
      <c r="O43" s="220">
        <f>SUM(O27:R41)</f>
        <v>0</v>
      </c>
      <c r="P43" s="221"/>
      <c r="Q43" s="221"/>
      <c r="R43" s="222"/>
      <c r="S43" s="220">
        <f>SUM(S27:V41)</f>
        <v>0</v>
      </c>
      <c r="T43" s="221"/>
      <c r="U43" s="221"/>
      <c r="V43" s="222"/>
      <c r="W43" s="217">
        <f>SUM(W27:AA41)</f>
        <v>0</v>
      </c>
      <c r="X43" s="218"/>
      <c r="Y43" s="218"/>
      <c r="Z43" s="218"/>
      <c r="AA43" s="219"/>
      <c r="AB43" s="217">
        <f>SUM(AB27:AF41)</f>
        <v>0</v>
      </c>
      <c r="AC43" s="218"/>
      <c r="AD43" s="218"/>
      <c r="AE43" s="218"/>
      <c r="AF43" s="219"/>
      <c r="AG43" s="217">
        <f>SUM(AG27:AK41)</f>
        <v>0</v>
      </c>
      <c r="AH43" s="218"/>
      <c r="AI43" s="218"/>
      <c r="AJ43" s="218"/>
      <c r="AK43" s="219"/>
      <c r="AL43" s="217">
        <f>SUM(AL27:AP41)</f>
        <v>0</v>
      </c>
      <c r="AM43" s="218"/>
      <c r="AN43" s="218"/>
      <c r="AO43" s="218"/>
      <c r="AP43" s="219"/>
      <c r="AQ43" s="217">
        <f>SUM(AQ27:AT41)</f>
        <v>0</v>
      </c>
      <c r="AR43" s="218"/>
      <c r="AS43" s="218"/>
      <c r="AT43" s="219"/>
      <c r="AU43" s="217">
        <f>SUM(AU27:AX41)</f>
        <v>0</v>
      </c>
      <c r="AV43" s="218"/>
      <c r="AW43" s="218"/>
      <c r="AX43" s="219"/>
      <c r="AY43" s="217">
        <f>SUM(AY27:BC41)</f>
        <v>0</v>
      </c>
      <c r="AZ43" s="218"/>
      <c r="BA43" s="218"/>
      <c r="BB43" s="218"/>
      <c r="BC43" s="219"/>
      <c r="BD43" s="217">
        <f>SUM(BD27:BE41)</f>
        <v>0</v>
      </c>
      <c r="BE43" s="219"/>
      <c r="BF43" s="217">
        <f>SUM(BF27:BG41)</f>
        <v>0</v>
      </c>
      <c r="BG43" s="219"/>
      <c r="BH43" s="217">
        <f>SUM(BH27:BI41)</f>
        <v>0</v>
      </c>
      <c r="BI43" s="219"/>
      <c r="BJ43" s="217">
        <f>SUM(BJ27:BK41)</f>
        <v>0</v>
      </c>
      <c r="BK43" s="219"/>
      <c r="BL43" s="7"/>
      <c r="BM43" s="7"/>
    </row>
    <row r="44" spans="2:65" ht="16.5" customHeight="1" x14ac:dyDescent="0.15">
      <c r="B44" s="56"/>
      <c r="C44" s="56"/>
      <c r="D44" s="56"/>
      <c r="E44" s="56"/>
      <c r="F44" s="56"/>
      <c r="G44" s="56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7"/>
      <c r="X44" s="23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</row>
    <row r="47" spans="2:65" x14ac:dyDescent="0.15">
      <c r="BG47" s="63"/>
      <c r="BH47" s="63"/>
      <c r="BI47" s="63"/>
    </row>
    <row r="48" spans="2:65" x14ac:dyDescent="0.15">
      <c r="BG48" s="63"/>
      <c r="BH48" s="63"/>
      <c r="BI48" s="63"/>
    </row>
    <row r="49" spans="59:60" x14ac:dyDescent="0.15">
      <c r="BG49" s="63"/>
      <c r="BH49" s="63"/>
    </row>
    <row r="50" spans="59:60" x14ac:dyDescent="0.15">
      <c r="BG50" s="63"/>
      <c r="BH50" s="63"/>
    </row>
    <row r="51" spans="59:60" x14ac:dyDescent="0.15">
      <c r="BG51" s="63"/>
      <c r="BH51" s="63"/>
    </row>
    <row r="52" spans="59:60" x14ac:dyDescent="0.15">
      <c r="BG52" s="63"/>
      <c r="BH52" s="63"/>
    </row>
    <row r="53" spans="59:60" x14ac:dyDescent="0.15">
      <c r="BG53" s="63"/>
      <c r="BH53" s="63"/>
    </row>
    <row r="54" spans="59:60" x14ac:dyDescent="0.15">
      <c r="BG54" s="63"/>
      <c r="BH54" s="63"/>
    </row>
    <row r="55" spans="59:60" x14ac:dyDescent="0.15">
      <c r="BG55" s="63"/>
      <c r="BH55" s="63"/>
    </row>
    <row r="56" spans="59:60" x14ac:dyDescent="0.15">
      <c r="BG56" s="63"/>
      <c r="BH56" s="63"/>
    </row>
    <row r="57" spans="59:60" x14ac:dyDescent="0.15">
      <c r="BG57" s="63"/>
      <c r="BH57" s="63"/>
    </row>
    <row r="58" spans="59:60" x14ac:dyDescent="0.15">
      <c r="BG58" s="63"/>
      <c r="BH58" s="63"/>
    </row>
    <row r="59" spans="59:60" x14ac:dyDescent="0.15">
      <c r="BG59" s="63"/>
      <c r="BH59" s="63"/>
    </row>
  </sheetData>
  <mergeCells count="277">
    <mergeCell ref="H43:N43"/>
    <mergeCell ref="O43:R43"/>
    <mergeCell ref="S43:V43"/>
    <mergeCell ref="W43:AA43"/>
    <mergeCell ref="AB43:AF43"/>
    <mergeCell ref="AG43:AK43"/>
    <mergeCell ref="AL43:AP43"/>
    <mergeCell ref="AQ43:AT43"/>
    <mergeCell ref="AU43:AX43"/>
    <mergeCell ref="AY43:BC43"/>
    <mergeCell ref="BD43:BE43"/>
    <mergeCell ref="BF43:BG43"/>
    <mergeCell ref="BH43:BI43"/>
    <mergeCell ref="BJ43:BK43"/>
    <mergeCell ref="AU29:AX29"/>
    <mergeCell ref="BH41:BI41"/>
    <mergeCell ref="BJ41:BK41"/>
    <mergeCell ref="BH34:BI34"/>
    <mergeCell ref="BJ34:BK34"/>
    <mergeCell ref="BD32:BE32"/>
    <mergeCell ref="BF32:BG32"/>
    <mergeCell ref="BH32:BI32"/>
    <mergeCell ref="BJ32:BK32"/>
    <mergeCell ref="BH29:BI29"/>
    <mergeCell ref="BJ29:BK29"/>
    <mergeCell ref="BD30:BE30"/>
    <mergeCell ref="BF30:BG30"/>
    <mergeCell ref="BH30:BI30"/>
    <mergeCell ref="BJ30:BK30"/>
    <mergeCell ref="AY41:BC41"/>
    <mergeCell ref="BD41:BE41"/>
    <mergeCell ref="BF41:BG41"/>
    <mergeCell ref="BH37:BI37"/>
    <mergeCell ref="AB24:AF25"/>
    <mergeCell ref="AG24:AK25"/>
    <mergeCell ref="O26:R26"/>
    <mergeCell ref="S26:V26"/>
    <mergeCell ref="AQ28:AT28"/>
    <mergeCell ref="AQ29:AT29"/>
    <mergeCell ref="AU32:AX32"/>
    <mergeCell ref="BD33:BE33"/>
    <mergeCell ref="BD29:BE29"/>
    <mergeCell ref="BD28:BE28"/>
    <mergeCell ref="W31:AA31"/>
    <mergeCell ref="W32:AA32"/>
    <mergeCell ref="W33:AA33"/>
    <mergeCell ref="AQ30:AT30"/>
    <mergeCell ref="AU30:AX30"/>
    <mergeCell ref="AQ31:AT31"/>
    <mergeCell ref="AU31:AX31"/>
    <mergeCell ref="O29:R29"/>
    <mergeCell ref="S29:V29"/>
    <mergeCell ref="W41:AA41"/>
    <mergeCell ref="AL28:AP28"/>
    <mergeCell ref="AL29:AP29"/>
    <mergeCell ref="AL30:AP30"/>
    <mergeCell ref="AL31:AP31"/>
    <mergeCell ref="AL32:AP32"/>
    <mergeCell ref="AL33:AP33"/>
    <mergeCell ref="AL34:AP34"/>
    <mergeCell ref="AL35:AP35"/>
    <mergeCell ref="AL36:AP36"/>
    <mergeCell ref="AL37:AP37"/>
    <mergeCell ref="AL38:AP38"/>
    <mergeCell ref="AL39:AP39"/>
    <mergeCell ref="AL40:AP40"/>
    <mergeCell ref="W34:AA34"/>
    <mergeCell ref="W35:AA35"/>
    <mergeCell ref="W36:AA36"/>
    <mergeCell ref="W37:AA37"/>
    <mergeCell ref="W38:AA38"/>
    <mergeCell ref="W29:AA29"/>
    <mergeCell ref="W30:AA30"/>
    <mergeCell ref="BJ37:BK37"/>
    <mergeCell ref="AY39:BC39"/>
    <mergeCell ref="AY40:BC40"/>
    <mergeCell ref="BD39:BE39"/>
    <mergeCell ref="BF39:BG39"/>
    <mergeCell ref="BH39:BI39"/>
    <mergeCell ref="BJ39:BK39"/>
    <mergeCell ref="BD40:BE40"/>
    <mergeCell ref="BF40:BG40"/>
    <mergeCell ref="BH40:BI40"/>
    <mergeCell ref="BJ40:BK40"/>
    <mergeCell ref="BH33:BI33"/>
    <mergeCell ref="BJ33:BK33"/>
    <mergeCell ref="BF28:BG28"/>
    <mergeCell ref="BD31:BE31"/>
    <mergeCell ref="BF31:BG31"/>
    <mergeCell ref="BD38:BE38"/>
    <mergeCell ref="BF38:BG38"/>
    <mergeCell ref="W39:AA39"/>
    <mergeCell ref="W40:AA40"/>
    <mergeCell ref="AU38:AX38"/>
    <mergeCell ref="BH38:BI38"/>
    <mergeCell ref="BJ38:BK38"/>
    <mergeCell ref="BD35:BE35"/>
    <mergeCell ref="BF35:BG35"/>
    <mergeCell ref="BH35:BI35"/>
    <mergeCell ref="BJ35:BK35"/>
    <mergeCell ref="BD36:BE36"/>
    <mergeCell ref="BF36:BG36"/>
    <mergeCell ref="BH36:BI36"/>
    <mergeCell ref="BJ36:BK36"/>
    <mergeCell ref="AU36:AX36"/>
    <mergeCell ref="AQ37:AT37"/>
    <mergeCell ref="AU37:AX37"/>
    <mergeCell ref="BD37:BE37"/>
    <mergeCell ref="AY35:BC35"/>
    <mergeCell ref="AY36:BC36"/>
    <mergeCell ref="AY37:BC37"/>
    <mergeCell ref="AY38:BC38"/>
    <mergeCell ref="AY29:BC29"/>
    <mergeCell ref="AY30:BC30"/>
    <mergeCell ref="AY31:BC31"/>
    <mergeCell ref="BF29:BG29"/>
    <mergeCell ref="BD34:BE34"/>
    <mergeCell ref="BF34:BG34"/>
    <mergeCell ref="AY32:BC32"/>
    <mergeCell ref="AY33:BC33"/>
    <mergeCell ref="BF33:BG33"/>
    <mergeCell ref="BF37:BG37"/>
    <mergeCell ref="AU39:AX39"/>
    <mergeCell ref="AB40:AF40"/>
    <mergeCell ref="AG40:AK40"/>
    <mergeCell ref="AB41:AF41"/>
    <mergeCell ref="AG41:AK41"/>
    <mergeCell ref="AU40:AX40"/>
    <mergeCell ref="AU35:AX35"/>
    <mergeCell ref="AQ36:AT36"/>
    <mergeCell ref="AL41:AP41"/>
    <mergeCell ref="AU41:AX41"/>
    <mergeCell ref="AQ35:AT35"/>
    <mergeCell ref="AQ38:AT38"/>
    <mergeCell ref="AQ41:AT41"/>
    <mergeCell ref="AB37:AF37"/>
    <mergeCell ref="AG37:AK37"/>
    <mergeCell ref="AB38:AF38"/>
    <mergeCell ref="AG38:AK38"/>
    <mergeCell ref="AB39:AF39"/>
    <mergeCell ref="AG39:AK39"/>
    <mergeCell ref="AB35:AF35"/>
    <mergeCell ref="AG35:AK35"/>
    <mergeCell ref="AB36:AF36"/>
    <mergeCell ref="AG36:AK36"/>
    <mergeCell ref="AQ40:AT40"/>
    <mergeCell ref="AQ39:AT39"/>
    <mergeCell ref="H41:N41"/>
    <mergeCell ref="O41:R41"/>
    <mergeCell ref="S41:V41"/>
    <mergeCell ref="AB28:AF28"/>
    <mergeCell ref="AG28:AK28"/>
    <mergeCell ref="AB29:AF29"/>
    <mergeCell ref="AG29:AK29"/>
    <mergeCell ref="AB30:AF30"/>
    <mergeCell ref="AG30:AK30"/>
    <mergeCell ref="AB31:AF31"/>
    <mergeCell ref="AG31:AK31"/>
    <mergeCell ref="AB32:AF32"/>
    <mergeCell ref="AG32:AK32"/>
    <mergeCell ref="AB33:AF33"/>
    <mergeCell ref="AG33:AK33"/>
    <mergeCell ref="AB34:AF34"/>
    <mergeCell ref="H39:N39"/>
    <mergeCell ref="O39:R39"/>
    <mergeCell ref="S39:V39"/>
    <mergeCell ref="H40:N40"/>
    <mergeCell ref="O40:R40"/>
    <mergeCell ref="S40:V40"/>
    <mergeCell ref="H37:N37"/>
    <mergeCell ref="O37:R37"/>
    <mergeCell ref="S37:V37"/>
    <mergeCell ref="H38:N38"/>
    <mergeCell ref="O38:R38"/>
    <mergeCell ref="S38:V38"/>
    <mergeCell ref="H35:N35"/>
    <mergeCell ref="O35:R35"/>
    <mergeCell ref="S35:V35"/>
    <mergeCell ref="H36:N36"/>
    <mergeCell ref="O36:R36"/>
    <mergeCell ref="S36:V36"/>
    <mergeCell ref="BH28:BI28"/>
    <mergeCell ref="BD27:BE27"/>
    <mergeCell ref="BJ28:BK28"/>
    <mergeCell ref="H33:N33"/>
    <mergeCell ref="O33:R33"/>
    <mergeCell ref="S33:V33"/>
    <mergeCell ref="H34:N34"/>
    <mergeCell ref="O34:R34"/>
    <mergeCell ref="S34:V34"/>
    <mergeCell ref="H31:N31"/>
    <mergeCell ref="O31:R31"/>
    <mergeCell ref="S31:V31"/>
    <mergeCell ref="H32:N32"/>
    <mergeCell ref="O32:R32"/>
    <mergeCell ref="S32:V32"/>
    <mergeCell ref="AQ32:AT32"/>
    <mergeCell ref="AG34:AK34"/>
    <mergeCell ref="AQ33:AT33"/>
    <mergeCell ref="AU33:AX33"/>
    <mergeCell ref="AQ34:AT34"/>
    <mergeCell ref="AU34:AX34"/>
    <mergeCell ref="AY34:BC34"/>
    <mergeCell ref="BH31:BI31"/>
    <mergeCell ref="BJ31:BK31"/>
    <mergeCell ref="K14:P15"/>
    <mergeCell ref="AF14:AI15"/>
    <mergeCell ref="Q14:Z15"/>
    <mergeCell ref="H30:N30"/>
    <mergeCell ref="O30:R30"/>
    <mergeCell ref="S30:V30"/>
    <mergeCell ref="BF27:BG27"/>
    <mergeCell ref="BH27:BI27"/>
    <mergeCell ref="BJ27:BK27"/>
    <mergeCell ref="H28:N28"/>
    <mergeCell ref="O28:R28"/>
    <mergeCell ref="S28:V28"/>
    <mergeCell ref="AU28:AX28"/>
    <mergeCell ref="W28:AA28"/>
    <mergeCell ref="AY28:BC28"/>
    <mergeCell ref="AG27:AK27"/>
    <mergeCell ref="AL27:AP27"/>
    <mergeCell ref="AQ27:AT27"/>
    <mergeCell ref="AU27:AX27"/>
    <mergeCell ref="AY27:BC27"/>
    <mergeCell ref="H27:N27"/>
    <mergeCell ref="O27:R27"/>
    <mergeCell ref="S27:V27"/>
    <mergeCell ref="W27:AA27"/>
    <mergeCell ref="AQ6:AQ15"/>
    <mergeCell ref="AV6:AX6"/>
    <mergeCell ref="AV9:AX9"/>
    <mergeCell ref="AR7:AU8"/>
    <mergeCell ref="AR14:BD15"/>
    <mergeCell ref="AF8:AI9"/>
    <mergeCell ref="AV7:AX8"/>
    <mergeCell ref="BC7:BD8"/>
    <mergeCell ref="AS11:AV12"/>
    <mergeCell ref="AW11:AW12"/>
    <mergeCell ref="BC11:BD12"/>
    <mergeCell ref="AX11:BB12"/>
    <mergeCell ref="B42:G43"/>
    <mergeCell ref="BF7:BO10"/>
    <mergeCell ref="BF12:BO15"/>
    <mergeCell ref="AJ14:AO15"/>
    <mergeCell ref="BE6:BE15"/>
    <mergeCell ref="AY7:BB8"/>
    <mergeCell ref="BJ26:BK26"/>
    <mergeCell ref="AQ24:AT25"/>
    <mergeCell ref="AU24:AX25"/>
    <mergeCell ref="AY24:BC25"/>
    <mergeCell ref="W25:AA25"/>
    <mergeCell ref="BD23:BK24"/>
    <mergeCell ref="AL24:AP25"/>
    <mergeCell ref="BD26:BE26"/>
    <mergeCell ref="BF26:BG26"/>
    <mergeCell ref="BH26:BI26"/>
    <mergeCell ref="BE25:BF25"/>
    <mergeCell ref="BI25:BJ25"/>
    <mergeCell ref="K8:P9"/>
    <mergeCell ref="AB27:AF27"/>
    <mergeCell ref="H29:N29"/>
    <mergeCell ref="B23:G26"/>
    <mergeCell ref="O23:V24"/>
    <mergeCell ref="H24:N25"/>
    <mergeCell ref="I2:AD3"/>
    <mergeCell ref="B8:E9"/>
    <mergeCell ref="Q8:AE9"/>
    <mergeCell ref="AJ8:AO9"/>
    <mergeCell ref="Q11:AE12"/>
    <mergeCell ref="AJ11:AO12"/>
    <mergeCell ref="K11:P12"/>
    <mergeCell ref="AF11:AI12"/>
    <mergeCell ref="AG5:AH5"/>
    <mergeCell ref="AJ5:AK5"/>
    <mergeCell ref="AM5:AN5"/>
    <mergeCell ref="AE2:AI3"/>
  </mergeCells>
  <phoneticPr fontId="2"/>
  <conditionalFormatting sqref="B8:E9">
    <cfRule type="cellIs" dxfId="21" priority="3" operator="equal">
      <formula>""</formula>
    </cfRule>
    <cfRule type="cellIs" dxfId="20" priority="6" operator="equal">
      <formula>""</formula>
    </cfRule>
  </conditionalFormatting>
  <conditionalFormatting sqref="Q8:AE9 Q11:AE12 Q14:Z15 AJ8:AO9 AJ11:AO12 AJ14:AO15 AJ5:AK5 AM5:AN5 AG5:AH5">
    <cfRule type="cellIs" dxfId="19" priority="5" operator="equal">
      <formula>""</formula>
    </cfRule>
  </conditionalFormatting>
  <conditionalFormatting sqref="AR7:BD8 BF7:BO10 BF12:BO15 AX11:BB12 AS11:AV12 AR14:BD15">
    <cfRule type="cellIs" dxfId="18" priority="2" operator="equal">
      <formula>""</formula>
    </cfRule>
  </conditionalFormatting>
  <conditionalFormatting sqref="B27:V41 AB27:AK41 AQ27:AX41 BD27:BK41">
    <cfRule type="cellIs" dxfId="17" priority="1" operator="equal">
      <formula>""</formula>
    </cfRule>
  </conditionalFormatting>
  <pageMargins left="0.39370078740157483" right="0.39370078740157483" top="0.78740157480314965" bottom="0.39370078740157483" header="0.31496062992125984" footer="0"/>
  <pageSetup paperSize="12" orientation="landscape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Sheet3!$G$1:$G$3</xm:f>
          </x14:formula1>
          <xm:sqref>AE2</xm:sqref>
        </x14:dataValidation>
        <x14:dataValidation type="list" allowBlank="1" showInputMessage="1" showErrorMessage="1" xr:uid="{00000000-0002-0000-0000-000001000000}">
          <x14:formula1>
            <xm:f>Sheet3!A1:A48</xm:f>
          </x14:formula1>
          <xm:sqref>B8:E9</xm:sqref>
        </x14:dataValidation>
        <x14:dataValidation type="list" allowBlank="1" showInputMessage="1" showErrorMessage="1" xr:uid="{00000000-0002-0000-0000-000002000000}">
          <x14:formula1>
            <xm:f>Sheet3!$B$1:$B$70</xm:f>
          </x14:formula1>
          <xm:sqref>AG5:AH5</xm:sqref>
        </x14:dataValidation>
        <x14:dataValidation type="list" allowBlank="1" showInputMessage="1" showErrorMessage="1" xr:uid="{00000000-0002-0000-0000-000003000000}">
          <x14:formula1>
            <xm:f>Sheet3!C1:C12</xm:f>
          </x14:formula1>
          <xm:sqref>AJ5:AK5</xm:sqref>
        </x14:dataValidation>
        <x14:dataValidation type="list" allowBlank="1" showInputMessage="1" showErrorMessage="1" xr:uid="{00000000-0002-0000-0000-000004000000}">
          <x14:formula1>
            <xm:f>Sheet3!C1:C31</xm:f>
          </x14:formula1>
          <xm:sqref>AM5:AN5</xm:sqref>
        </x14:dataValidation>
        <x14:dataValidation type="list" allowBlank="1" showInputMessage="1" showErrorMessage="1" xr:uid="{00000000-0002-0000-0000-000005000000}">
          <x14:formula1>
            <xm:f>Sheet3!D1:D7</xm:f>
          </x14:formula1>
          <xm:sqref>AV7:AX8</xm:sqref>
        </x14:dataValidation>
        <x14:dataValidation type="list" allowBlank="1" showInputMessage="1" showErrorMessage="1" xr:uid="{00000000-0002-0000-0000-000006000000}">
          <x14:formula1>
            <xm:f>Sheet3!E1:E5</xm:f>
          </x14:formula1>
          <xm:sqref>BC7:BD8</xm:sqref>
        </x14:dataValidation>
        <x14:dataValidation type="list" allowBlank="1" showInputMessage="1" showErrorMessage="1" xr:uid="{00000000-0002-0000-0000-000007000000}">
          <x14:formula1>
            <xm:f>Sheet3!F1:F3</xm:f>
          </x14:formula1>
          <xm:sqref>AS11:AV12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BO60"/>
  <sheetViews>
    <sheetView topLeftCell="A11" zoomScaleNormal="100" zoomScaleSheetLayoutView="75" workbookViewId="0">
      <selection activeCell="Z25" sqref="Z25"/>
    </sheetView>
  </sheetViews>
  <sheetFormatPr defaultRowHeight="11.25" x14ac:dyDescent="0.15"/>
  <cols>
    <col min="1" max="23" width="2.625" style="25" customWidth="1"/>
    <col min="24" max="24" width="2.625" style="1" customWidth="1"/>
    <col min="25" max="68" width="2.625" style="25" customWidth="1"/>
    <col min="69" max="16384" width="9" style="25"/>
  </cols>
  <sheetData>
    <row r="1" spans="2:67" ht="15.75" customHeight="1" x14ac:dyDescent="0.15">
      <c r="AS1" s="25" t="s">
        <v>206</v>
      </c>
      <c r="BI1" s="1"/>
      <c r="BJ1" s="1"/>
      <c r="BK1" s="1"/>
      <c r="BL1" s="1"/>
      <c r="BM1" s="1"/>
      <c r="BO1" s="17" t="s">
        <v>112</v>
      </c>
    </row>
    <row r="2" spans="2:67" ht="15.75" customHeight="1" x14ac:dyDescent="0.15">
      <c r="BI2" s="1"/>
      <c r="BJ2" s="1"/>
      <c r="BK2" s="1"/>
      <c r="BL2" s="1"/>
      <c r="BM2" s="1"/>
      <c r="BO2" s="17"/>
    </row>
    <row r="3" spans="2:67" s="75" customFormat="1" ht="16.5" customHeight="1" x14ac:dyDescent="0.15">
      <c r="B3" s="88" t="s">
        <v>225</v>
      </c>
      <c r="BA3" s="70" t="s">
        <v>121</v>
      </c>
      <c r="BN3" s="72"/>
    </row>
    <row r="4" spans="2:67" s="75" customFormat="1" ht="16.5" customHeight="1" x14ac:dyDescent="0.15">
      <c r="B4" s="320" t="s">
        <v>1</v>
      </c>
      <c r="C4" s="321"/>
      <c r="D4" s="321"/>
      <c r="E4" s="321"/>
      <c r="F4" s="321"/>
      <c r="G4" s="322"/>
      <c r="H4" s="156" t="s">
        <v>226</v>
      </c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57"/>
      <c r="V4" s="156" t="s">
        <v>24</v>
      </c>
      <c r="W4" s="174"/>
      <c r="X4" s="174"/>
      <c r="Y4" s="174"/>
      <c r="Z4" s="174"/>
      <c r="AA4" s="157"/>
      <c r="AB4" s="73" t="s">
        <v>25</v>
      </c>
      <c r="AC4" s="19"/>
      <c r="AD4" s="19"/>
      <c r="AE4" s="19"/>
      <c r="AF4" s="19"/>
      <c r="AG4" s="20"/>
      <c r="AH4" s="73" t="s">
        <v>26</v>
      </c>
      <c r="AI4" s="19"/>
      <c r="AJ4" s="19"/>
      <c r="AK4" s="19"/>
      <c r="AL4" s="20"/>
      <c r="AM4" s="74" t="s">
        <v>27</v>
      </c>
      <c r="AN4" s="19"/>
      <c r="AO4" s="19"/>
      <c r="AP4" s="19"/>
      <c r="AQ4" s="73" t="s">
        <v>28</v>
      </c>
      <c r="AR4" s="19"/>
      <c r="AS4" s="19"/>
      <c r="AT4" s="20"/>
      <c r="AU4" s="74" t="s">
        <v>73</v>
      </c>
      <c r="AV4" s="19"/>
      <c r="AW4" s="19"/>
      <c r="AX4" s="19"/>
      <c r="AY4" s="20"/>
    </row>
    <row r="5" spans="2:67" s="75" customFormat="1" ht="16.5" customHeight="1" x14ac:dyDescent="0.15">
      <c r="B5" s="323"/>
      <c r="C5" s="324"/>
      <c r="D5" s="324"/>
      <c r="E5" s="324"/>
      <c r="F5" s="324"/>
      <c r="G5" s="325"/>
      <c r="H5" s="311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3"/>
      <c r="V5" s="311"/>
      <c r="W5" s="312"/>
      <c r="X5" s="312"/>
      <c r="Y5" s="312"/>
      <c r="Z5" s="312"/>
      <c r="AA5" s="313"/>
      <c r="AB5" s="77"/>
      <c r="AG5" s="76"/>
      <c r="AH5" s="329" t="s">
        <v>72</v>
      </c>
      <c r="AI5" s="330"/>
      <c r="AJ5" s="330"/>
      <c r="AK5" s="330"/>
      <c r="AL5" s="331"/>
      <c r="AM5" s="329" t="s">
        <v>134</v>
      </c>
      <c r="AN5" s="330"/>
      <c r="AO5" s="330"/>
      <c r="AP5" s="331"/>
      <c r="AQ5" s="329" t="s">
        <v>135</v>
      </c>
      <c r="AR5" s="163"/>
      <c r="AS5" s="163"/>
      <c r="AT5" s="164"/>
      <c r="AY5" s="76"/>
      <c r="BA5" s="75" t="s">
        <v>70</v>
      </c>
      <c r="BI5" s="223" t="s">
        <v>211</v>
      </c>
      <c r="BJ5" s="223"/>
      <c r="BK5" s="223"/>
      <c r="BL5" s="223"/>
      <c r="BN5" s="72"/>
    </row>
    <row r="6" spans="2:67" s="75" customFormat="1" ht="16.5" customHeight="1" x14ac:dyDescent="0.15">
      <c r="B6" s="323"/>
      <c r="C6" s="324"/>
      <c r="D6" s="324"/>
      <c r="E6" s="324"/>
      <c r="F6" s="324"/>
      <c r="G6" s="325"/>
      <c r="H6" s="162" t="s">
        <v>29</v>
      </c>
      <c r="I6" s="163"/>
      <c r="J6" s="163"/>
      <c r="K6" s="163"/>
      <c r="L6" s="163"/>
      <c r="M6" s="163"/>
      <c r="N6" s="163"/>
      <c r="O6" s="156" t="s">
        <v>30</v>
      </c>
      <c r="P6" s="174"/>
      <c r="Q6" s="174"/>
      <c r="R6" s="174"/>
      <c r="S6" s="174"/>
      <c r="T6" s="174"/>
      <c r="U6" s="157"/>
      <c r="V6" s="18" t="s">
        <v>31</v>
      </c>
      <c r="W6" s="19"/>
      <c r="X6" s="20"/>
      <c r="Y6" s="75" t="s">
        <v>32</v>
      </c>
      <c r="AA6" s="76"/>
      <c r="AB6" s="162" t="s">
        <v>42</v>
      </c>
      <c r="AC6" s="163"/>
      <c r="AD6" s="163"/>
      <c r="AE6" s="163"/>
      <c r="AF6" s="163"/>
      <c r="AG6" s="164"/>
      <c r="AH6" s="329"/>
      <c r="AI6" s="330"/>
      <c r="AJ6" s="330"/>
      <c r="AK6" s="330"/>
      <c r="AL6" s="331"/>
      <c r="AM6" s="329"/>
      <c r="AN6" s="330"/>
      <c r="AO6" s="330"/>
      <c r="AP6" s="331"/>
      <c r="AQ6" s="162"/>
      <c r="AR6" s="163"/>
      <c r="AS6" s="163"/>
      <c r="AT6" s="164"/>
      <c r="AU6" s="163" t="s">
        <v>43</v>
      </c>
      <c r="AV6" s="163"/>
      <c r="AW6" s="163"/>
      <c r="AX6" s="163"/>
      <c r="AY6" s="164"/>
      <c r="BA6" s="105" t="str">
        <f>IF(OR(BI5="1",BI5="1及び2"),"○","")</f>
        <v/>
      </c>
      <c r="BB6" s="332" t="s">
        <v>197</v>
      </c>
      <c r="BC6" s="332"/>
      <c r="BD6" s="332"/>
      <c r="BE6" s="332"/>
      <c r="BF6" s="332"/>
      <c r="BG6" s="332"/>
      <c r="BH6" s="332"/>
      <c r="BI6" s="332"/>
      <c r="BJ6" s="332"/>
      <c r="BK6" s="332"/>
      <c r="BL6" s="106"/>
      <c r="BN6" s="72"/>
    </row>
    <row r="7" spans="2:67" s="75" customFormat="1" ht="16.5" customHeight="1" x14ac:dyDescent="0.15">
      <c r="B7" s="326"/>
      <c r="C7" s="327"/>
      <c r="D7" s="327"/>
      <c r="E7" s="327"/>
      <c r="F7" s="327"/>
      <c r="G7" s="328"/>
      <c r="H7" s="311"/>
      <c r="I7" s="312"/>
      <c r="J7" s="312"/>
      <c r="K7" s="312"/>
      <c r="L7" s="312"/>
      <c r="M7" s="312"/>
      <c r="N7" s="312"/>
      <c r="O7" s="311"/>
      <c r="P7" s="312"/>
      <c r="Q7" s="312"/>
      <c r="R7" s="312"/>
      <c r="S7" s="312"/>
      <c r="T7" s="312"/>
      <c r="U7" s="313"/>
      <c r="V7" s="311" t="s">
        <v>12</v>
      </c>
      <c r="W7" s="312"/>
      <c r="X7" s="313"/>
      <c r="Y7" s="312" t="s">
        <v>14</v>
      </c>
      <c r="Z7" s="312"/>
      <c r="AA7" s="313"/>
      <c r="AB7" s="30"/>
      <c r="AC7" s="24"/>
      <c r="AD7" s="24"/>
      <c r="AE7" s="24"/>
      <c r="AF7" s="24"/>
      <c r="AG7" s="31"/>
      <c r="AH7" s="30"/>
      <c r="AI7" s="24"/>
      <c r="AJ7" s="24"/>
      <c r="AK7" s="24"/>
      <c r="AL7" s="31"/>
      <c r="AM7" s="24"/>
      <c r="AN7" s="24"/>
      <c r="AO7" s="24"/>
      <c r="AP7" s="24"/>
      <c r="AQ7" s="30"/>
      <c r="AR7" s="24"/>
      <c r="AS7" s="24"/>
      <c r="AT7" s="31"/>
      <c r="AU7" s="24"/>
      <c r="AV7" s="24"/>
      <c r="AW7" s="24"/>
      <c r="AX7" s="24"/>
      <c r="AY7" s="31"/>
      <c r="BA7" s="105" t="str">
        <f>IF(OR(BI5="2",BI5="1及び2"),"○","")</f>
        <v/>
      </c>
      <c r="BB7" s="332" t="s">
        <v>198</v>
      </c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N7" s="72"/>
    </row>
    <row r="8" spans="2:67" s="75" customFormat="1" ht="16.5" customHeight="1" x14ac:dyDescent="0.15">
      <c r="B8" s="102"/>
      <c r="C8" s="103"/>
      <c r="D8" s="103"/>
      <c r="E8" s="103"/>
      <c r="F8" s="103"/>
      <c r="G8" s="104"/>
      <c r="H8" s="211"/>
      <c r="I8" s="212"/>
      <c r="J8" s="212"/>
      <c r="K8" s="212"/>
      <c r="L8" s="212"/>
      <c r="M8" s="212"/>
      <c r="N8" s="213"/>
      <c r="O8" s="211"/>
      <c r="P8" s="212"/>
      <c r="Q8" s="212"/>
      <c r="R8" s="212"/>
      <c r="S8" s="212"/>
      <c r="T8" s="212"/>
      <c r="U8" s="213"/>
      <c r="V8" s="211"/>
      <c r="W8" s="212"/>
      <c r="X8" s="213"/>
      <c r="Y8" s="211"/>
      <c r="Z8" s="212"/>
      <c r="AA8" s="213"/>
      <c r="AB8" s="211">
        <f>H8-O8+V8+Y8</f>
        <v>0</v>
      </c>
      <c r="AC8" s="212"/>
      <c r="AD8" s="212"/>
      <c r="AE8" s="212"/>
      <c r="AF8" s="212"/>
      <c r="AG8" s="213"/>
      <c r="AH8" s="211"/>
      <c r="AI8" s="212"/>
      <c r="AJ8" s="212"/>
      <c r="AK8" s="212"/>
      <c r="AL8" s="213"/>
      <c r="AM8" s="211"/>
      <c r="AN8" s="212"/>
      <c r="AO8" s="212"/>
      <c r="AP8" s="213"/>
      <c r="AQ8" s="211"/>
      <c r="AR8" s="212"/>
      <c r="AS8" s="212"/>
      <c r="AT8" s="213"/>
      <c r="AU8" s="211">
        <f>SUM(AH8:AT8)</f>
        <v>0</v>
      </c>
      <c r="AV8" s="212"/>
      <c r="AW8" s="212"/>
      <c r="AX8" s="212"/>
      <c r="AY8" s="213"/>
      <c r="BA8" s="105" t="str">
        <f>IF(BI5="3","○","")</f>
        <v/>
      </c>
      <c r="BB8" s="332" t="s">
        <v>199</v>
      </c>
      <c r="BC8" s="332"/>
      <c r="BD8" s="332"/>
      <c r="BE8" s="332"/>
      <c r="BF8" s="332"/>
      <c r="BG8" s="332"/>
      <c r="BH8" s="332"/>
      <c r="BI8" s="332"/>
      <c r="BJ8" s="332"/>
      <c r="BK8" s="332"/>
      <c r="BL8" s="106"/>
      <c r="BN8" s="72"/>
    </row>
    <row r="9" spans="2:67" s="75" customFormat="1" ht="16.5" customHeight="1" x14ac:dyDescent="0.15">
      <c r="B9" s="102"/>
      <c r="C9" s="103"/>
      <c r="D9" s="103"/>
      <c r="E9" s="103"/>
      <c r="F9" s="103"/>
      <c r="G9" s="104"/>
      <c r="H9" s="211"/>
      <c r="I9" s="212"/>
      <c r="J9" s="212"/>
      <c r="K9" s="212"/>
      <c r="L9" s="212"/>
      <c r="M9" s="212"/>
      <c r="N9" s="213"/>
      <c r="O9" s="211"/>
      <c r="P9" s="212"/>
      <c r="Q9" s="212"/>
      <c r="R9" s="212"/>
      <c r="S9" s="212"/>
      <c r="T9" s="212"/>
      <c r="U9" s="213"/>
      <c r="V9" s="211"/>
      <c r="W9" s="212"/>
      <c r="X9" s="213"/>
      <c r="Y9" s="211"/>
      <c r="Z9" s="212"/>
      <c r="AA9" s="213"/>
      <c r="AB9" s="211">
        <f t="shared" ref="AB9:AB17" si="0">H9-O9+V9+Y9</f>
        <v>0</v>
      </c>
      <c r="AC9" s="212"/>
      <c r="AD9" s="212"/>
      <c r="AE9" s="212"/>
      <c r="AF9" s="212"/>
      <c r="AG9" s="213"/>
      <c r="AH9" s="211"/>
      <c r="AI9" s="212"/>
      <c r="AJ9" s="212"/>
      <c r="AK9" s="212"/>
      <c r="AL9" s="213"/>
      <c r="AM9" s="211"/>
      <c r="AN9" s="212"/>
      <c r="AO9" s="212"/>
      <c r="AP9" s="213"/>
      <c r="AQ9" s="211"/>
      <c r="AR9" s="212"/>
      <c r="AS9" s="212"/>
      <c r="AT9" s="213"/>
      <c r="AU9" s="211">
        <f t="shared" ref="AU9:AU17" si="1">SUM(AH9:AT9)</f>
        <v>0</v>
      </c>
      <c r="AV9" s="212"/>
      <c r="AW9" s="212"/>
      <c r="AX9" s="212"/>
      <c r="AY9" s="213"/>
      <c r="BN9" s="72"/>
    </row>
    <row r="10" spans="2:67" s="75" customFormat="1" ht="16.5" customHeight="1" x14ac:dyDescent="0.15">
      <c r="B10" s="102"/>
      <c r="C10" s="103"/>
      <c r="D10" s="103"/>
      <c r="E10" s="103"/>
      <c r="F10" s="103"/>
      <c r="G10" s="104"/>
      <c r="H10" s="211"/>
      <c r="I10" s="212"/>
      <c r="J10" s="212"/>
      <c r="K10" s="212"/>
      <c r="L10" s="212"/>
      <c r="M10" s="212"/>
      <c r="N10" s="213"/>
      <c r="O10" s="211"/>
      <c r="P10" s="212"/>
      <c r="Q10" s="212"/>
      <c r="R10" s="212"/>
      <c r="S10" s="212"/>
      <c r="T10" s="212"/>
      <c r="U10" s="213"/>
      <c r="V10" s="211"/>
      <c r="W10" s="212"/>
      <c r="X10" s="213"/>
      <c r="Y10" s="211"/>
      <c r="Z10" s="212"/>
      <c r="AA10" s="213"/>
      <c r="AB10" s="211">
        <f t="shared" si="0"/>
        <v>0</v>
      </c>
      <c r="AC10" s="212"/>
      <c r="AD10" s="212"/>
      <c r="AE10" s="212"/>
      <c r="AF10" s="212"/>
      <c r="AG10" s="213"/>
      <c r="AH10" s="211"/>
      <c r="AI10" s="212"/>
      <c r="AJ10" s="212"/>
      <c r="AK10" s="212"/>
      <c r="AL10" s="213"/>
      <c r="AM10" s="211"/>
      <c r="AN10" s="212"/>
      <c r="AO10" s="212"/>
      <c r="AP10" s="213"/>
      <c r="AQ10" s="211"/>
      <c r="AR10" s="212"/>
      <c r="AS10" s="212"/>
      <c r="AT10" s="213"/>
      <c r="AU10" s="211">
        <f t="shared" si="1"/>
        <v>0</v>
      </c>
      <c r="AV10" s="212"/>
      <c r="AW10" s="212"/>
      <c r="AX10" s="212"/>
      <c r="AY10" s="213"/>
      <c r="BA10" s="75" t="s">
        <v>71</v>
      </c>
      <c r="BN10" s="72"/>
    </row>
    <row r="11" spans="2:67" s="75" customFormat="1" ht="16.5" customHeight="1" x14ac:dyDescent="0.15">
      <c r="B11" s="102"/>
      <c r="C11" s="103"/>
      <c r="D11" s="103"/>
      <c r="E11" s="103"/>
      <c r="F11" s="103"/>
      <c r="G11" s="104"/>
      <c r="H11" s="211"/>
      <c r="I11" s="212"/>
      <c r="J11" s="212"/>
      <c r="K11" s="212"/>
      <c r="L11" s="212"/>
      <c r="M11" s="212"/>
      <c r="N11" s="213"/>
      <c r="O11" s="211"/>
      <c r="P11" s="212"/>
      <c r="Q11" s="212"/>
      <c r="R11" s="212"/>
      <c r="S11" s="212"/>
      <c r="T11" s="212"/>
      <c r="U11" s="213"/>
      <c r="V11" s="211"/>
      <c r="W11" s="212"/>
      <c r="X11" s="213"/>
      <c r="Y11" s="211"/>
      <c r="Z11" s="212"/>
      <c r="AA11" s="213"/>
      <c r="AB11" s="211">
        <f t="shared" si="0"/>
        <v>0</v>
      </c>
      <c r="AC11" s="212"/>
      <c r="AD11" s="212"/>
      <c r="AE11" s="212"/>
      <c r="AF11" s="212"/>
      <c r="AG11" s="213"/>
      <c r="AH11" s="211"/>
      <c r="AI11" s="212"/>
      <c r="AJ11" s="212"/>
      <c r="AK11" s="212"/>
      <c r="AL11" s="213"/>
      <c r="AM11" s="211"/>
      <c r="AN11" s="212"/>
      <c r="AO11" s="212"/>
      <c r="AP11" s="213"/>
      <c r="AQ11" s="211"/>
      <c r="AR11" s="212"/>
      <c r="AS11" s="212"/>
      <c r="AT11" s="213"/>
      <c r="AU11" s="211">
        <f t="shared" si="1"/>
        <v>0</v>
      </c>
      <c r="AV11" s="212"/>
      <c r="AW11" s="212"/>
      <c r="AX11" s="212"/>
      <c r="AY11" s="213"/>
      <c r="BB11" s="314" t="s">
        <v>33</v>
      </c>
      <c r="BC11" s="315"/>
      <c r="BD11" s="315"/>
      <c r="BE11" s="315"/>
      <c r="BF11" s="315"/>
      <c r="BG11" s="315"/>
      <c r="BH11" s="316"/>
      <c r="BI11" s="278"/>
      <c r="BJ11" s="278"/>
      <c r="BK11" s="278"/>
      <c r="BL11" s="278"/>
      <c r="BM11" s="278"/>
      <c r="BN11" s="278"/>
    </row>
    <row r="12" spans="2:67" s="75" customFormat="1" ht="16.5" customHeight="1" x14ac:dyDescent="0.15">
      <c r="B12" s="102"/>
      <c r="C12" s="103"/>
      <c r="D12" s="103"/>
      <c r="E12" s="103"/>
      <c r="F12" s="103"/>
      <c r="G12" s="104"/>
      <c r="H12" s="211"/>
      <c r="I12" s="212"/>
      <c r="J12" s="212"/>
      <c r="K12" s="212"/>
      <c r="L12" s="212"/>
      <c r="M12" s="212"/>
      <c r="N12" s="213"/>
      <c r="O12" s="211"/>
      <c r="P12" s="212"/>
      <c r="Q12" s="212"/>
      <c r="R12" s="212"/>
      <c r="S12" s="212"/>
      <c r="T12" s="212"/>
      <c r="U12" s="213"/>
      <c r="V12" s="211"/>
      <c r="W12" s="212"/>
      <c r="X12" s="213"/>
      <c r="Y12" s="211"/>
      <c r="Z12" s="212"/>
      <c r="AA12" s="213"/>
      <c r="AB12" s="211">
        <f t="shared" si="0"/>
        <v>0</v>
      </c>
      <c r="AC12" s="212"/>
      <c r="AD12" s="212"/>
      <c r="AE12" s="212"/>
      <c r="AF12" s="212"/>
      <c r="AG12" s="213"/>
      <c r="AH12" s="211"/>
      <c r="AI12" s="212"/>
      <c r="AJ12" s="212"/>
      <c r="AK12" s="212"/>
      <c r="AL12" s="213"/>
      <c r="AM12" s="211"/>
      <c r="AN12" s="212"/>
      <c r="AO12" s="212"/>
      <c r="AP12" s="213"/>
      <c r="AQ12" s="211"/>
      <c r="AR12" s="212"/>
      <c r="AS12" s="212"/>
      <c r="AT12" s="213"/>
      <c r="AU12" s="211">
        <f t="shared" si="1"/>
        <v>0</v>
      </c>
      <c r="AV12" s="212"/>
      <c r="AW12" s="212"/>
      <c r="AX12" s="212"/>
      <c r="AY12" s="213"/>
      <c r="BB12" s="317"/>
      <c r="BC12" s="318"/>
      <c r="BD12" s="318"/>
      <c r="BE12" s="318"/>
      <c r="BF12" s="318"/>
      <c r="BG12" s="318"/>
      <c r="BH12" s="319"/>
      <c r="BI12" s="278"/>
      <c r="BJ12" s="278"/>
      <c r="BK12" s="278"/>
      <c r="BL12" s="278"/>
      <c r="BM12" s="278"/>
      <c r="BN12" s="278"/>
    </row>
    <row r="13" spans="2:67" s="75" customFormat="1" ht="16.5" customHeight="1" x14ac:dyDescent="0.15">
      <c r="B13" s="102"/>
      <c r="C13" s="103"/>
      <c r="D13" s="103"/>
      <c r="E13" s="103"/>
      <c r="F13" s="103"/>
      <c r="G13" s="104"/>
      <c r="H13" s="211"/>
      <c r="I13" s="212"/>
      <c r="J13" s="212"/>
      <c r="K13" s="212"/>
      <c r="L13" s="212"/>
      <c r="M13" s="212"/>
      <c r="N13" s="213"/>
      <c r="O13" s="211"/>
      <c r="P13" s="212"/>
      <c r="Q13" s="212"/>
      <c r="R13" s="212"/>
      <c r="S13" s="212"/>
      <c r="T13" s="212"/>
      <c r="U13" s="213"/>
      <c r="V13" s="211"/>
      <c r="W13" s="212"/>
      <c r="X13" s="213"/>
      <c r="Y13" s="211"/>
      <c r="Z13" s="212"/>
      <c r="AA13" s="213"/>
      <c r="AB13" s="211">
        <f t="shared" si="0"/>
        <v>0</v>
      </c>
      <c r="AC13" s="212"/>
      <c r="AD13" s="212"/>
      <c r="AE13" s="212"/>
      <c r="AF13" s="212"/>
      <c r="AG13" s="213"/>
      <c r="AH13" s="211"/>
      <c r="AI13" s="212"/>
      <c r="AJ13" s="212"/>
      <c r="AK13" s="212"/>
      <c r="AL13" s="213"/>
      <c r="AM13" s="211"/>
      <c r="AN13" s="212"/>
      <c r="AO13" s="212"/>
      <c r="AP13" s="213"/>
      <c r="AQ13" s="211"/>
      <c r="AR13" s="212"/>
      <c r="AS13" s="212"/>
      <c r="AT13" s="213"/>
      <c r="AU13" s="211">
        <f t="shared" si="1"/>
        <v>0</v>
      </c>
      <c r="AV13" s="212"/>
      <c r="AW13" s="212"/>
      <c r="AX13" s="212"/>
      <c r="AY13" s="213"/>
      <c r="BB13" s="272" t="s">
        <v>34</v>
      </c>
      <c r="BC13" s="273"/>
      <c r="BD13" s="273"/>
      <c r="BE13" s="273"/>
      <c r="BF13" s="273"/>
      <c r="BG13" s="273"/>
      <c r="BH13" s="274"/>
      <c r="BI13" s="278"/>
      <c r="BJ13" s="278"/>
      <c r="BK13" s="278"/>
      <c r="BL13" s="278"/>
      <c r="BM13" s="278"/>
      <c r="BN13" s="278"/>
    </row>
    <row r="14" spans="2:67" s="75" customFormat="1" ht="16.5" customHeight="1" x14ac:dyDescent="0.15">
      <c r="B14" s="102"/>
      <c r="C14" s="103"/>
      <c r="D14" s="103"/>
      <c r="E14" s="103"/>
      <c r="F14" s="103"/>
      <c r="G14" s="104"/>
      <c r="H14" s="211"/>
      <c r="I14" s="212"/>
      <c r="J14" s="212"/>
      <c r="K14" s="212"/>
      <c r="L14" s="212"/>
      <c r="M14" s="212"/>
      <c r="N14" s="213"/>
      <c r="O14" s="211"/>
      <c r="P14" s="212"/>
      <c r="Q14" s="212"/>
      <c r="R14" s="212"/>
      <c r="S14" s="212"/>
      <c r="T14" s="212"/>
      <c r="U14" s="213"/>
      <c r="V14" s="211"/>
      <c r="W14" s="212"/>
      <c r="X14" s="213"/>
      <c r="Y14" s="211"/>
      <c r="Z14" s="212"/>
      <c r="AA14" s="213"/>
      <c r="AB14" s="211">
        <f t="shared" si="0"/>
        <v>0</v>
      </c>
      <c r="AC14" s="212"/>
      <c r="AD14" s="212"/>
      <c r="AE14" s="212"/>
      <c r="AF14" s="212"/>
      <c r="AG14" s="213"/>
      <c r="AH14" s="211"/>
      <c r="AI14" s="212"/>
      <c r="AJ14" s="212"/>
      <c r="AK14" s="212"/>
      <c r="AL14" s="213"/>
      <c r="AM14" s="211"/>
      <c r="AN14" s="212"/>
      <c r="AO14" s="212"/>
      <c r="AP14" s="213"/>
      <c r="AQ14" s="211"/>
      <c r="AR14" s="212"/>
      <c r="AS14" s="212"/>
      <c r="AT14" s="213"/>
      <c r="AU14" s="211">
        <f t="shared" si="1"/>
        <v>0</v>
      </c>
      <c r="AV14" s="212"/>
      <c r="AW14" s="212"/>
      <c r="AX14" s="212"/>
      <c r="AY14" s="213"/>
      <c r="BB14" s="275"/>
      <c r="BC14" s="276"/>
      <c r="BD14" s="276"/>
      <c r="BE14" s="276"/>
      <c r="BF14" s="276"/>
      <c r="BG14" s="276"/>
      <c r="BH14" s="277"/>
      <c r="BI14" s="278"/>
      <c r="BJ14" s="278"/>
      <c r="BK14" s="278"/>
      <c r="BL14" s="278"/>
      <c r="BM14" s="278"/>
      <c r="BN14" s="278"/>
    </row>
    <row r="15" spans="2:67" s="75" customFormat="1" ht="16.5" customHeight="1" x14ac:dyDescent="0.15">
      <c r="B15" s="102"/>
      <c r="C15" s="103"/>
      <c r="D15" s="103"/>
      <c r="E15" s="103"/>
      <c r="F15" s="103"/>
      <c r="G15" s="104"/>
      <c r="H15" s="211"/>
      <c r="I15" s="212"/>
      <c r="J15" s="212"/>
      <c r="K15" s="212"/>
      <c r="L15" s="212"/>
      <c r="M15" s="212"/>
      <c r="N15" s="213"/>
      <c r="O15" s="211"/>
      <c r="P15" s="212"/>
      <c r="Q15" s="212"/>
      <c r="R15" s="212"/>
      <c r="S15" s="212"/>
      <c r="T15" s="212"/>
      <c r="U15" s="213"/>
      <c r="V15" s="211"/>
      <c r="W15" s="212"/>
      <c r="X15" s="213"/>
      <c r="Y15" s="211"/>
      <c r="Z15" s="212"/>
      <c r="AA15" s="213"/>
      <c r="AB15" s="211">
        <f t="shared" si="0"/>
        <v>0</v>
      </c>
      <c r="AC15" s="212"/>
      <c r="AD15" s="212"/>
      <c r="AE15" s="212"/>
      <c r="AF15" s="212"/>
      <c r="AG15" s="213"/>
      <c r="AH15" s="211"/>
      <c r="AI15" s="212"/>
      <c r="AJ15" s="212"/>
      <c r="AK15" s="212"/>
      <c r="AL15" s="213"/>
      <c r="AM15" s="211"/>
      <c r="AN15" s="212"/>
      <c r="AO15" s="212"/>
      <c r="AP15" s="213"/>
      <c r="AQ15" s="211"/>
      <c r="AR15" s="212"/>
      <c r="AS15" s="212"/>
      <c r="AT15" s="213"/>
      <c r="AU15" s="211">
        <f t="shared" si="1"/>
        <v>0</v>
      </c>
      <c r="AV15" s="212"/>
      <c r="AW15" s="212"/>
      <c r="AX15" s="212"/>
      <c r="AY15" s="213"/>
      <c r="BB15" s="279" t="s">
        <v>35</v>
      </c>
      <c r="BC15" s="279"/>
      <c r="BD15" s="279"/>
      <c r="BE15" s="279"/>
      <c r="BF15" s="279"/>
      <c r="BG15" s="279"/>
      <c r="BH15" s="279"/>
      <c r="BI15" s="280" t="e">
        <f>IF(BI5="3","0",ROUNDDOWN(BI13/BI11*100,1))</f>
        <v>#DIV/0!</v>
      </c>
      <c r="BJ15" s="280"/>
      <c r="BK15" s="280"/>
      <c r="BL15" s="280"/>
      <c r="BM15" s="281"/>
      <c r="BN15" s="282" t="s">
        <v>201</v>
      </c>
    </row>
    <row r="16" spans="2:67" s="75" customFormat="1" ht="16.5" customHeight="1" x14ac:dyDescent="0.15">
      <c r="B16" s="102"/>
      <c r="C16" s="103"/>
      <c r="D16" s="103"/>
      <c r="E16" s="103"/>
      <c r="F16" s="103"/>
      <c r="G16" s="104"/>
      <c r="H16" s="211"/>
      <c r="I16" s="212"/>
      <c r="J16" s="212"/>
      <c r="K16" s="212"/>
      <c r="L16" s="212"/>
      <c r="M16" s="212"/>
      <c r="N16" s="213"/>
      <c r="O16" s="211"/>
      <c r="P16" s="212"/>
      <c r="Q16" s="212"/>
      <c r="R16" s="212"/>
      <c r="S16" s="212"/>
      <c r="T16" s="212"/>
      <c r="U16" s="213"/>
      <c r="V16" s="211"/>
      <c r="W16" s="212"/>
      <c r="X16" s="213"/>
      <c r="Y16" s="211"/>
      <c r="Z16" s="212"/>
      <c r="AA16" s="213"/>
      <c r="AB16" s="211">
        <f t="shared" si="0"/>
        <v>0</v>
      </c>
      <c r="AC16" s="212"/>
      <c r="AD16" s="212"/>
      <c r="AE16" s="212"/>
      <c r="AF16" s="212"/>
      <c r="AG16" s="213"/>
      <c r="AH16" s="211"/>
      <c r="AI16" s="212"/>
      <c r="AJ16" s="212"/>
      <c r="AK16" s="212"/>
      <c r="AL16" s="213"/>
      <c r="AM16" s="211"/>
      <c r="AN16" s="212"/>
      <c r="AO16" s="212"/>
      <c r="AP16" s="213"/>
      <c r="AQ16" s="211"/>
      <c r="AR16" s="212"/>
      <c r="AS16" s="212"/>
      <c r="AT16" s="213"/>
      <c r="AU16" s="211">
        <f t="shared" si="1"/>
        <v>0</v>
      </c>
      <c r="AV16" s="212"/>
      <c r="AW16" s="212"/>
      <c r="AX16" s="212"/>
      <c r="AY16" s="213"/>
      <c r="BB16" s="279"/>
      <c r="BC16" s="279"/>
      <c r="BD16" s="279"/>
      <c r="BE16" s="279"/>
      <c r="BF16" s="279"/>
      <c r="BG16" s="279"/>
      <c r="BH16" s="279"/>
      <c r="BI16" s="280"/>
      <c r="BJ16" s="280"/>
      <c r="BK16" s="280"/>
      <c r="BL16" s="280"/>
      <c r="BM16" s="281"/>
      <c r="BN16" s="282"/>
    </row>
    <row r="17" spans="2:65" s="75" customFormat="1" ht="16.5" customHeight="1" x14ac:dyDescent="0.15">
      <c r="B17" s="102"/>
      <c r="C17" s="103"/>
      <c r="D17" s="103"/>
      <c r="E17" s="103"/>
      <c r="F17" s="103"/>
      <c r="G17" s="104"/>
      <c r="H17" s="211"/>
      <c r="I17" s="212"/>
      <c r="J17" s="212"/>
      <c r="K17" s="212"/>
      <c r="L17" s="212"/>
      <c r="M17" s="212"/>
      <c r="N17" s="213"/>
      <c r="O17" s="211"/>
      <c r="P17" s="212"/>
      <c r="Q17" s="212"/>
      <c r="R17" s="212"/>
      <c r="S17" s="212"/>
      <c r="T17" s="212"/>
      <c r="U17" s="213"/>
      <c r="V17" s="211"/>
      <c r="W17" s="212"/>
      <c r="X17" s="213"/>
      <c r="Y17" s="211"/>
      <c r="Z17" s="212"/>
      <c r="AA17" s="213"/>
      <c r="AB17" s="211">
        <f t="shared" si="0"/>
        <v>0</v>
      </c>
      <c r="AC17" s="212"/>
      <c r="AD17" s="212"/>
      <c r="AE17" s="212"/>
      <c r="AF17" s="212"/>
      <c r="AG17" s="213"/>
      <c r="AH17" s="211"/>
      <c r="AI17" s="212"/>
      <c r="AJ17" s="212"/>
      <c r="AK17" s="212"/>
      <c r="AL17" s="213"/>
      <c r="AM17" s="211"/>
      <c r="AN17" s="212"/>
      <c r="AO17" s="212"/>
      <c r="AP17" s="213"/>
      <c r="AQ17" s="211"/>
      <c r="AR17" s="212"/>
      <c r="AS17" s="212"/>
      <c r="AT17" s="213"/>
      <c r="AU17" s="211">
        <f t="shared" si="1"/>
        <v>0</v>
      </c>
      <c r="AV17" s="212"/>
      <c r="AW17" s="212"/>
      <c r="AX17" s="212"/>
      <c r="AY17" s="213"/>
    </row>
    <row r="18" spans="2:65" s="75" customFormat="1" ht="15" customHeight="1" x14ac:dyDescent="0.15">
      <c r="B18" s="179" t="s">
        <v>17</v>
      </c>
      <c r="C18" s="180"/>
      <c r="D18" s="180"/>
      <c r="E18" s="180"/>
      <c r="F18" s="180"/>
      <c r="G18" s="181"/>
      <c r="H18" s="77"/>
      <c r="O18" s="118" t="s">
        <v>74</v>
      </c>
      <c r="U18" s="76"/>
      <c r="V18" s="77"/>
      <c r="X18" s="76"/>
      <c r="AA18" s="76"/>
      <c r="AB18" s="117" t="s">
        <v>36</v>
      </c>
      <c r="AC18" s="19"/>
      <c r="AD18" s="19"/>
      <c r="AE18" s="19"/>
      <c r="AF18" s="19"/>
      <c r="AG18" s="20"/>
      <c r="AH18" s="18"/>
      <c r="AI18" s="19"/>
      <c r="AJ18" s="19"/>
      <c r="AK18" s="19"/>
      <c r="AL18" s="20"/>
      <c r="AM18" s="19"/>
      <c r="AN18" s="19"/>
      <c r="AO18" s="19"/>
      <c r="AP18" s="19"/>
      <c r="AQ18" s="18"/>
      <c r="AR18" s="19"/>
      <c r="AS18" s="19"/>
      <c r="AT18" s="20"/>
      <c r="AU18" s="119" t="s">
        <v>37</v>
      </c>
      <c r="AV18" s="19"/>
      <c r="AW18" s="19"/>
      <c r="AX18" s="19"/>
      <c r="AY18" s="20"/>
    </row>
    <row r="19" spans="2:65" s="75" customFormat="1" ht="15" customHeight="1" x14ac:dyDescent="0.15">
      <c r="B19" s="185"/>
      <c r="C19" s="186"/>
      <c r="D19" s="186"/>
      <c r="E19" s="186"/>
      <c r="F19" s="186"/>
      <c r="G19" s="187"/>
      <c r="H19" s="339">
        <f>SUM(H8:N17)</f>
        <v>0</v>
      </c>
      <c r="I19" s="340"/>
      <c r="J19" s="340"/>
      <c r="K19" s="340"/>
      <c r="L19" s="340"/>
      <c r="M19" s="340"/>
      <c r="N19" s="341"/>
      <c r="O19" s="339">
        <f>SUM(O8:U17)</f>
        <v>0</v>
      </c>
      <c r="P19" s="340"/>
      <c r="Q19" s="340"/>
      <c r="R19" s="340"/>
      <c r="S19" s="340"/>
      <c r="T19" s="340"/>
      <c r="U19" s="341"/>
      <c r="V19" s="339">
        <f>SUM(V8:X17)</f>
        <v>0</v>
      </c>
      <c r="W19" s="340"/>
      <c r="X19" s="341"/>
      <c r="Y19" s="339">
        <f>SUM(Y8:AA17)</f>
        <v>0</v>
      </c>
      <c r="Z19" s="340"/>
      <c r="AA19" s="341"/>
      <c r="AB19" s="339">
        <f>SUM(AB8:AG17)</f>
        <v>0</v>
      </c>
      <c r="AC19" s="340"/>
      <c r="AD19" s="340"/>
      <c r="AE19" s="340"/>
      <c r="AF19" s="340"/>
      <c r="AG19" s="341"/>
      <c r="AH19" s="339">
        <f>SUM(AH8:AL17)</f>
        <v>0</v>
      </c>
      <c r="AI19" s="340"/>
      <c r="AJ19" s="340"/>
      <c r="AK19" s="340"/>
      <c r="AL19" s="341"/>
      <c r="AM19" s="339">
        <f>SUM(AM8:AP17)</f>
        <v>0</v>
      </c>
      <c r="AN19" s="340"/>
      <c r="AO19" s="340"/>
      <c r="AP19" s="341"/>
      <c r="AQ19" s="339">
        <f>SUM(AQ8:AT17)</f>
        <v>0</v>
      </c>
      <c r="AR19" s="340"/>
      <c r="AS19" s="340"/>
      <c r="AT19" s="341"/>
      <c r="AU19" s="339">
        <f>SUM(AU8:AY17)</f>
        <v>0</v>
      </c>
      <c r="AV19" s="340"/>
      <c r="AW19" s="340"/>
      <c r="AX19" s="340"/>
      <c r="AY19" s="341"/>
    </row>
    <row r="20" spans="2:65" s="26" customFormat="1" ht="15" customHeight="1" x14ac:dyDescent="0.15">
      <c r="B20" s="10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</row>
    <row r="21" spans="2:65" ht="15" customHeight="1" x14ac:dyDescent="0.15">
      <c r="B21" s="17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75"/>
      <c r="BC21" s="75"/>
      <c r="BD21" s="75"/>
      <c r="BE21" s="75"/>
      <c r="BF21" s="75"/>
      <c r="BG21" s="75"/>
      <c r="BH21" s="75"/>
      <c r="BI21" s="75"/>
      <c r="BJ21" s="1"/>
      <c r="BK21" s="1"/>
      <c r="BL21" s="1"/>
      <c r="BM21" s="1"/>
    </row>
    <row r="22" spans="2:65" ht="15" customHeight="1" x14ac:dyDescent="0.15">
      <c r="B22" s="188" t="s">
        <v>131</v>
      </c>
      <c r="C22" s="283"/>
      <c r="D22" s="283"/>
      <c r="E22" s="283"/>
      <c r="F22" s="283"/>
      <c r="G22" s="283"/>
      <c r="H22" s="283"/>
      <c r="I22" s="283"/>
      <c r="J22" s="283"/>
      <c r="K22" s="283"/>
      <c r="L22" s="284"/>
      <c r="M22" s="288" t="s">
        <v>120</v>
      </c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Y22" s="1"/>
      <c r="Z22" s="1"/>
      <c r="AA22" s="1"/>
      <c r="AB22" s="1"/>
      <c r="AC22" s="1"/>
      <c r="AD22" s="1"/>
      <c r="AE22" s="1"/>
      <c r="AF22" s="1"/>
      <c r="AG22" s="1"/>
      <c r="BG22" s="75"/>
      <c r="BH22" s="75"/>
      <c r="BI22" s="75"/>
      <c r="BJ22" s="1"/>
      <c r="BK22" s="1"/>
      <c r="BL22" s="1"/>
      <c r="BM22" s="1"/>
    </row>
    <row r="23" spans="2:65" ht="15" customHeight="1" x14ac:dyDescent="0.15">
      <c r="B23" s="285"/>
      <c r="C23" s="286"/>
      <c r="D23" s="286"/>
      <c r="E23" s="286"/>
      <c r="F23" s="286"/>
      <c r="G23" s="286"/>
      <c r="H23" s="286"/>
      <c r="I23" s="286"/>
      <c r="J23" s="286"/>
      <c r="K23" s="286"/>
      <c r="L23" s="287"/>
      <c r="M23" s="289"/>
      <c r="N23" s="289"/>
      <c r="O23" s="289"/>
      <c r="P23" s="289"/>
      <c r="Q23" s="289"/>
      <c r="R23" s="289"/>
      <c r="S23" s="289"/>
      <c r="T23" s="289"/>
      <c r="U23" s="289"/>
      <c r="V23" s="289"/>
      <c r="W23" s="289"/>
      <c r="Y23" s="1"/>
      <c r="Z23" s="1"/>
      <c r="AA23" s="1"/>
      <c r="AB23" s="1"/>
      <c r="AC23" s="1"/>
      <c r="AD23" s="1"/>
      <c r="AE23" s="1"/>
      <c r="AF23" s="1"/>
      <c r="AG23" s="1"/>
      <c r="BG23" s="75"/>
      <c r="BH23" s="75"/>
      <c r="BI23" s="75"/>
      <c r="BJ23" s="1"/>
      <c r="BK23" s="1"/>
      <c r="BL23" s="1"/>
      <c r="BM23" s="1"/>
    </row>
    <row r="24" spans="2:65" ht="15" customHeight="1" x14ac:dyDescent="0.15">
      <c r="B24" s="120" t="s">
        <v>122</v>
      </c>
      <c r="C24" s="75"/>
      <c r="D24" s="75"/>
      <c r="E24" s="75"/>
      <c r="F24" s="75"/>
      <c r="G24" s="75"/>
      <c r="H24" s="26"/>
      <c r="I24" s="10"/>
      <c r="J24" s="10"/>
      <c r="K24" s="10"/>
      <c r="L24" s="10"/>
      <c r="M24" s="120" t="s">
        <v>123</v>
      </c>
      <c r="N24" s="10"/>
      <c r="O24" s="26"/>
      <c r="Q24" s="26"/>
      <c r="R24" s="10"/>
      <c r="S24" s="10"/>
      <c r="T24" s="10"/>
      <c r="U24" s="10"/>
      <c r="V24" s="75"/>
      <c r="W24" s="76"/>
      <c r="Y24" s="1"/>
      <c r="Z24" s="1"/>
      <c r="AA24" s="1"/>
      <c r="AB24" s="1"/>
      <c r="AC24" s="1"/>
      <c r="AD24" s="1"/>
      <c r="AE24" s="1"/>
      <c r="AF24" s="1"/>
      <c r="AG24" s="1"/>
      <c r="BG24" s="75"/>
      <c r="BH24" s="75"/>
      <c r="BI24" s="75"/>
      <c r="BJ24" s="1"/>
      <c r="BK24" s="1"/>
      <c r="BL24" s="1"/>
      <c r="BM24" s="1"/>
    </row>
    <row r="25" spans="2:65" ht="15" customHeight="1" x14ac:dyDescent="0.15">
      <c r="B25" s="305">
        <f>'様式第1号の1枚目）'!W43+様式1号の2枚目!AB19</f>
        <v>0</v>
      </c>
      <c r="C25" s="306"/>
      <c r="D25" s="306"/>
      <c r="E25" s="306"/>
      <c r="F25" s="306"/>
      <c r="G25" s="306"/>
      <c r="H25" s="306"/>
      <c r="I25" s="306"/>
      <c r="J25" s="306"/>
      <c r="K25" s="306"/>
      <c r="L25" s="307"/>
      <c r="M25" s="305">
        <f>'様式第1号の1枚目）'!AY43+様式1号の2枚目!AU19</f>
        <v>0</v>
      </c>
      <c r="N25" s="306"/>
      <c r="O25" s="306"/>
      <c r="P25" s="306"/>
      <c r="Q25" s="306"/>
      <c r="R25" s="306"/>
      <c r="S25" s="306"/>
      <c r="T25" s="306"/>
      <c r="U25" s="306"/>
      <c r="V25" s="306"/>
      <c r="W25" s="307"/>
      <c r="Y25" s="1"/>
      <c r="Z25" s="1"/>
      <c r="AA25" s="1"/>
      <c r="AB25" s="1"/>
      <c r="AC25" s="1"/>
      <c r="AD25" s="1"/>
      <c r="AE25" s="1"/>
      <c r="AF25" s="1"/>
      <c r="AG25" s="1"/>
      <c r="BG25" s="75"/>
      <c r="BH25" s="75"/>
      <c r="BI25" s="75"/>
      <c r="BJ25" s="1"/>
      <c r="BK25" s="1"/>
      <c r="BL25" s="1"/>
      <c r="BM25" s="1"/>
    </row>
    <row r="26" spans="2:65" ht="15" customHeight="1" x14ac:dyDescent="0.15">
      <c r="B26" s="308"/>
      <c r="C26" s="309"/>
      <c r="D26" s="309"/>
      <c r="E26" s="309"/>
      <c r="F26" s="309"/>
      <c r="G26" s="309"/>
      <c r="H26" s="309"/>
      <c r="I26" s="309"/>
      <c r="J26" s="309"/>
      <c r="K26" s="309"/>
      <c r="L26" s="310"/>
      <c r="M26" s="308"/>
      <c r="N26" s="309"/>
      <c r="O26" s="309"/>
      <c r="P26" s="309"/>
      <c r="Q26" s="309"/>
      <c r="R26" s="309"/>
      <c r="S26" s="309"/>
      <c r="T26" s="309"/>
      <c r="U26" s="309"/>
      <c r="V26" s="309"/>
      <c r="W26" s="310"/>
      <c r="Y26" s="1"/>
      <c r="Z26" s="1"/>
      <c r="AA26" s="1"/>
      <c r="AB26" s="1"/>
      <c r="AC26" s="1"/>
      <c r="AD26" s="1"/>
      <c r="AE26" s="1"/>
      <c r="AF26" s="1"/>
      <c r="AG26" s="1"/>
      <c r="BJ26" s="1"/>
      <c r="BK26" s="1"/>
      <c r="BL26" s="1"/>
      <c r="BM26" s="1"/>
    </row>
    <row r="27" spans="2:65" ht="15" customHeight="1" x14ac:dyDescent="0.15">
      <c r="B27" s="75"/>
      <c r="C27" s="75"/>
      <c r="D27" s="75"/>
      <c r="E27" s="75"/>
      <c r="F27" s="75"/>
      <c r="G27" s="75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75"/>
      <c r="W27" s="75"/>
      <c r="Y27" s="1"/>
      <c r="Z27" s="1"/>
      <c r="AA27" s="1"/>
      <c r="AB27" s="1"/>
      <c r="AC27" s="1"/>
      <c r="AD27" s="1"/>
      <c r="AE27" s="1"/>
      <c r="AF27" s="1"/>
      <c r="AG27" s="1"/>
      <c r="AH27" s="75"/>
      <c r="AI27" s="75"/>
      <c r="AJ27" s="75"/>
      <c r="AK27" s="75"/>
      <c r="AL27" s="26"/>
      <c r="AM27" s="26"/>
      <c r="AN27" s="26"/>
      <c r="AO27" s="26"/>
      <c r="AP27" s="75"/>
      <c r="AQ27" s="75"/>
      <c r="AR27" s="75"/>
      <c r="AS27" s="75"/>
      <c r="AT27" s="1"/>
      <c r="AU27" s="75"/>
      <c r="AV27" s="75"/>
      <c r="AW27" s="75"/>
      <c r="AX27" s="75"/>
      <c r="AY27" s="26"/>
      <c r="AZ27" s="26"/>
      <c r="BA27" s="26"/>
      <c r="BB27" s="26"/>
      <c r="BC27" s="75"/>
      <c r="BD27" s="75"/>
      <c r="BE27" s="75"/>
      <c r="BF27" s="75"/>
      <c r="BJ27" s="1"/>
      <c r="BK27" s="1"/>
      <c r="BL27" s="1"/>
      <c r="BM27" s="1"/>
    </row>
    <row r="28" spans="2:65" ht="15" customHeight="1" x14ac:dyDescent="0.15">
      <c r="B28" s="69" t="s">
        <v>78</v>
      </c>
    </row>
    <row r="29" spans="2:65" ht="15" customHeight="1" x14ac:dyDescent="0.15">
      <c r="B29" s="25" t="s">
        <v>81</v>
      </c>
      <c r="L29" s="25" t="s">
        <v>80</v>
      </c>
      <c r="U29" s="25" t="s">
        <v>82</v>
      </c>
    </row>
    <row r="30" spans="2:65" ht="15" customHeight="1" x14ac:dyDescent="0.15">
      <c r="T30" s="1"/>
      <c r="X30" s="25"/>
    </row>
    <row r="31" spans="2:65" ht="15" customHeight="1" x14ac:dyDescent="0.15">
      <c r="B31" s="188" t="s">
        <v>124</v>
      </c>
      <c r="C31" s="283"/>
      <c r="D31" s="283"/>
      <c r="E31" s="283"/>
      <c r="F31" s="284"/>
      <c r="G31" s="290" t="e">
        <f>M25/B25*100</f>
        <v>#DIV/0!</v>
      </c>
      <c r="H31" s="291"/>
      <c r="I31" s="291"/>
      <c r="J31" s="294" t="s">
        <v>201</v>
      </c>
      <c r="L31" s="1" t="e">
        <f>IF(L33&lt;&gt;"○","○","")</f>
        <v>#DIV/0!</v>
      </c>
      <c r="M31" s="38" t="s">
        <v>212</v>
      </c>
      <c r="N31" s="38" t="s">
        <v>215</v>
      </c>
      <c r="O31" s="37"/>
      <c r="P31" s="37"/>
      <c r="Q31" s="37"/>
      <c r="T31" s="1"/>
      <c r="V31" s="296" t="s">
        <v>83</v>
      </c>
      <c r="W31" s="297"/>
      <c r="X31" s="297"/>
      <c r="Y31" s="297"/>
      <c r="Z31" s="297"/>
      <c r="AA31" s="297"/>
      <c r="AB31" s="297"/>
      <c r="AC31" s="298"/>
      <c r="AD31" s="225" t="s">
        <v>89</v>
      </c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7"/>
      <c r="BB31" s="231" t="s">
        <v>129</v>
      </c>
      <c r="BC31" s="232"/>
      <c r="BD31" s="232"/>
      <c r="BE31" s="232"/>
      <c r="BF31" s="232"/>
      <c r="BG31" s="232"/>
      <c r="BH31" s="232"/>
      <c r="BI31" s="233"/>
    </row>
    <row r="32" spans="2:65" ht="15" customHeight="1" x14ac:dyDescent="0.15">
      <c r="B32" s="285"/>
      <c r="C32" s="286"/>
      <c r="D32" s="286"/>
      <c r="E32" s="286"/>
      <c r="F32" s="287"/>
      <c r="G32" s="292"/>
      <c r="H32" s="293"/>
      <c r="I32" s="293"/>
      <c r="J32" s="295"/>
      <c r="T32" s="1"/>
      <c r="V32" s="299"/>
      <c r="W32" s="300"/>
      <c r="X32" s="300"/>
      <c r="Y32" s="300"/>
      <c r="Z32" s="300"/>
      <c r="AA32" s="300"/>
      <c r="AB32" s="300"/>
      <c r="AC32" s="301"/>
      <c r="AD32" s="228"/>
      <c r="AE32" s="229"/>
      <c r="AF32" s="229"/>
      <c r="AG32" s="229"/>
      <c r="AH32" s="229"/>
      <c r="AI32" s="229"/>
      <c r="AJ32" s="229"/>
      <c r="AK32" s="229"/>
      <c r="AL32" s="229"/>
      <c r="AM32" s="229"/>
      <c r="AN32" s="229"/>
      <c r="AO32" s="229"/>
      <c r="AP32" s="229"/>
      <c r="AQ32" s="229"/>
      <c r="AR32" s="229"/>
      <c r="AS32" s="229"/>
      <c r="AT32" s="229"/>
      <c r="AU32" s="229"/>
      <c r="AV32" s="229"/>
      <c r="AW32" s="229"/>
      <c r="AX32" s="229"/>
      <c r="AY32" s="229"/>
      <c r="AZ32" s="229"/>
      <c r="BA32" s="230"/>
      <c r="BB32" s="234"/>
      <c r="BC32" s="235"/>
      <c r="BD32" s="235"/>
      <c r="BE32" s="235"/>
      <c r="BF32" s="235"/>
      <c r="BG32" s="235"/>
      <c r="BH32" s="235"/>
      <c r="BI32" s="236"/>
    </row>
    <row r="33" spans="2:63" ht="15" customHeight="1" x14ac:dyDescent="0.15">
      <c r="B33" s="240" t="s">
        <v>79</v>
      </c>
      <c r="C33" s="241"/>
      <c r="D33" s="241"/>
      <c r="E33" s="241"/>
      <c r="F33" s="242"/>
      <c r="G33" s="246" t="s">
        <v>209</v>
      </c>
      <c r="H33" s="247"/>
      <c r="I33" s="247"/>
      <c r="J33" s="248"/>
      <c r="L33" s="1" t="e">
        <f>IF(AND(OR(BI5="1",BI5="2",BI5="1及び2"),BI15&gt;=50),"○","")</f>
        <v>#DIV/0!</v>
      </c>
      <c r="M33" s="38" t="s">
        <v>213</v>
      </c>
      <c r="N33" s="38" t="s">
        <v>216</v>
      </c>
      <c r="T33" s="1"/>
      <c r="V33" s="299"/>
      <c r="W33" s="300"/>
      <c r="X33" s="300"/>
      <c r="Y33" s="300"/>
      <c r="Z33" s="300"/>
      <c r="AA33" s="300"/>
      <c r="AB33" s="300"/>
      <c r="AC33" s="301"/>
      <c r="AD33" s="252">
        <v>12400</v>
      </c>
      <c r="AE33" s="253"/>
      <c r="AF33" s="253"/>
      <c r="AG33" s="253"/>
      <c r="AH33" s="253"/>
      <c r="AI33" s="254"/>
      <c r="AJ33" s="252">
        <v>6200</v>
      </c>
      <c r="AK33" s="253"/>
      <c r="AL33" s="253"/>
      <c r="AM33" s="253"/>
      <c r="AN33" s="253"/>
      <c r="AO33" s="254"/>
      <c r="AP33" s="252">
        <v>6200</v>
      </c>
      <c r="AQ33" s="253"/>
      <c r="AR33" s="253"/>
      <c r="AS33" s="253"/>
      <c r="AT33" s="253"/>
      <c r="AU33" s="254"/>
      <c r="AV33" s="252">
        <v>3100</v>
      </c>
      <c r="AW33" s="253"/>
      <c r="AX33" s="253"/>
      <c r="AY33" s="253"/>
      <c r="AZ33" s="253"/>
      <c r="BA33" s="254"/>
      <c r="BB33" s="234"/>
      <c r="BC33" s="235"/>
      <c r="BD33" s="235"/>
      <c r="BE33" s="235"/>
      <c r="BF33" s="235"/>
      <c r="BG33" s="235"/>
      <c r="BH33" s="235"/>
      <c r="BI33" s="236"/>
    </row>
    <row r="34" spans="2:63" ht="15" customHeight="1" x14ac:dyDescent="0.15">
      <c r="B34" s="243"/>
      <c r="C34" s="244"/>
      <c r="D34" s="244"/>
      <c r="E34" s="244"/>
      <c r="F34" s="245"/>
      <c r="G34" s="249"/>
      <c r="H34" s="250"/>
      <c r="I34" s="250"/>
      <c r="J34" s="251"/>
      <c r="T34" s="1"/>
      <c r="V34" s="302"/>
      <c r="W34" s="303"/>
      <c r="X34" s="303"/>
      <c r="Y34" s="303"/>
      <c r="Z34" s="303"/>
      <c r="AA34" s="303"/>
      <c r="AB34" s="303"/>
      <c r="AC34" s="304"/>
      <c r="AD34" s="255"/>
      <c r="AE34" s="256"/>
      <c r="AF34" s="256"/>
      <c r="AG34" s="256"/>
      <c r="AH34" s="256"/>
      <c r="AI34" s="257"/>
      <c r="AJ34" s="255"/>
      <c r="AK34" s="256"/>
      <c r="AL34" s="256"/>
      <c r="AM34" s="256"/>
      <c r="AN34" s="256"/>
      <c r="AO34" s="257"/>
      <c r="AP34" s="255"/>
      <c r="AQ34" s="256"/>
      <c r="AR34" s="256"/>
      <c r="AS34" s="256"/>
      <c r="AT34" s="256"/>
      <c r="AU34" s="257"/>
      <c r="AV34" s="255"/>
      <c r="AW34" s="256"/>
      <c r="AX34" s="256"/>
      <c r="AY34" s="256"/>
      <c r="AZ34" s="256"/>
      <c r="BA34" s="257"/>
      <c r="BB34" s="237"/>
      <c r="BC34" s="238"/>
      <c r="BD34" s="238"/>
      <c r="BE34" s="238"/>
      <c r="BF34" s="238"/>
      <c r="BG34" s="238"/>
      <c r="BH34" s="238"/>
      <c r="BI34" s="239"/>
    </row>
    <row r="35" spans="2:63" ht="15" customHeight="1" x14ac:dyDescent="0.15">
      <c r="N35" s="39" t="s">
        <v>217</v>
      </c>
      <c r="T35" s="1"/>
      <c r="V35" s="18" t="s">
        <v>130</v>
      </c>
      <c r="W35" s="4"/>
      <c r="X35" s="4"/>
      <c r="Y35" s="4"/>
      <c r="Z35" s="4"/>
      <c r="AA35" s="4"/>
      <c r="AB35" s="28"/>
      <c r="AC35" s="33"/>
      <c r="AD35" s="40" t="s">
        <v>84</v>
      </c>
      <c r="AE35" s="80"/>
      <c r="AF35" s="81" t="s">
        <v>202</v>
      </c>
      <c r="AG35" s="28"/>
      <c r="AH35" s="28"/>
      <c r="AI35" s="33"/>
      <c r="AJ35" s="40" t="s">
        <v>85</v>
      </c>
      <c r="AK35" s="82"/>
      <c r="AL35" s="58" t="s">
        <v>117</v>
      </c>
      <c r="AM35" s="28"/>
      <c r="AN35" s="28"/>
      <c r="AO35" s="33"/>
      <c r="AP35" s="40" t="s">
        <v>86</v>
      </c>
      <c r="AQ35" s="80"/>
      <c r="AR35" s="81" t="s">
        <v>118</v>
      </c>
      <c r="AS35" s="28"/>
      <c r="AT35" s="28"/>
      <c r="AU35" s="33"/>
      <c r="AV35" s="40" t="s">
        <v>87</v>
      </c>
      <c r="AW35" s="82"/>
      <c r="AX35" s="58" t="s">
        <v>119</v>
      </c>
      <c r="AY35" s="28"/>
      <c r="AZ35" s="28"/>
      <c r="BA35" s="33"/>
      <c r="BB35" s="73" t="s">
        <v>88</v>
      </c>
      <c r="BC35" s="83"/>
      <c r="BD35" s="74" t="s">
        <v>114</v>
      </c>
      <c r="BE35" s="19"/>
      <c r="BF35" s="19"/>
      <c r="BG35" s="19"/>
      <c r="BH35" s="19"/>
      <c r="BI35" s="20"/>
    </row>
    <row r="36" spans="2:63" ht="15" customHeight="1" x14ac:dyDescent="0.15">
      <c r="M36" s="224"/>
      <c r="N36" s="224"/>
      <c r="O36" s="224"/>
      <c r="P36" s="224"/>
      <c r="Q36" s="224"/>
      <c r="R36" s="224"/>
      <c r="S36" s="224"/>
      <c r="T36" s="1"/>
      <c r="V36" s="258">
        <f>ROUNDDOWN(('様式第1号の1枚目）'!AL43-様式1号の2枚目!O19)*2/100,0)</f>
        <v>0</v>
      </c>
      <c r="W36" s="263"/>
      <c r="X36" s="263"/>
      <c r="Y36" s="263"/>
      <c r="Z36" s="263"/>
      <c r="AA36" s="263"/>
      <c r="AB36" s="263"/>
      <c r="AC36" s="264"/>
      <c r="AD36" s="258">
        <f>'様式第1号の1枚目）'!BD43</f>
        <v>0</v>
      </c>
      <c r="AE36" s="259"/>
      <c r="AF36" s="262">
        <f>AD36*12400</f>
        <v>0</v>
      </c>
      <c r="AG36" s="263"/>
      <c r="AH36" s="263"/>
      <c r="AI36" s="264"/>
      <c r="AJ36" s="258">
        <f>'様式第1号の1枚目）'!BF43</f>
        <v>0</v>
      </c>
      <c r="AK36" s="259"/>
      <c r="AL36" s="262">
        <f>AJ36*6200</f>
        <v>0</v>
      </c>
      <c r="AM36" s="263"/>
      <c r="AN36" s="263"/>
      <c r="AO36" s="264"/>
      <c r="AP36" s="258">
        <f>'様式第1号の1枚目）'!BH43</f>
        <v>0</v>
      </c>
      <c r="AQ36" s="259"/>
      <c r="AR36" s="262">
        <f>AP36*6200</f>
        <v>0</v>
      </c>
      <c r="AS36" s="263"/>
      <c r="AT36" s="263"/>
      <c r="AU36" s="264"/>
      <c r="AV36" s="258">
        <f>'様式第1号の1枚目）'!BJ43</f>
        <v>0</v>
      </c>
      <c r="AW36" s="259"/>
      <c r="AX36" s="262">
        <f>AV36*3100</f>
        <v>0</v>
      </c>
      <c r="AY36" s="263"/>
      <c r="AZ36" s="263"/>
      <c r="BA36" s="264"/>
      <c r="BB36" s="268">
        <f>IF(AD36+AJ36+AP36+AV36&gt;1000,"1,000",AD36+AJ36+AP36+AV36)</f>
        <v>0</v>
      </c>
      <c r="BC36" s="269"/>
      <c r="BD36" s="262">
        <f>ROUNDDOWN(V36+AF36+AL36+AR36+AX36,-2)</f>
        <v>0</v>
      </c>
      <c r="BE36" s="263"/>
      <c r="BF36" s="263"/>
      <c r="BG36" s="263"/>
      <c r="BH36" s="263"/>
      <c r="BI36" s="264"/>
    </row>
    <row r="37" spans="2:63" ht="15" customHeight="1" x14ac:dyDescent="0.15">
      <c r="M37" s="224"/>
      <c r="N37" s="224"/>
      <c r="O37" s="224"/>
      <c r="P37" s="224"/>
      <c r="Q37" s="224"/>
      <c r="R37" s="224"/>
      <c r="S37" s="224"/>
      <c r="T37" s="1"/>
      <c r="V37" s="258"/>
      <c r="W37" s="263"/>
      <c r="X37" s="263"/>
      <c r="Y37" s="263"/>
      <c r="Z37" s="263"/>
      <c r="AA37" s="263"/>
      <c r="AB37" s="263"/>
      <c r="AC37" s="264"/>
      <c r="AD37" s="258"/>
      <c r="AE37" s="259"/>
      <c r="AF37" s="262"/>
      <c r="AG37" s="263"/>
      <c r="AH37" s="263"/>
      <c r="AI37" s="264"/>
      <c r="AJ37" s="258"/>
      <c r="AK37" s="259"/>
      <c r="AL37" s="262"/>
      <c r="AM37" s="263"/>
      <c r="AN37" s="263"/>
      <c r="AO37" s="264"/>
      <c r="AP37" s="258"/>
      <c r="AQ37" s="259"/>
      <c r="AR37" s="262"/>
      <c r="AS37" s="263"/>
      <c r="AT37" s="263"/>
      <c r="AU37" s="264"/>
      <c r="AV37" s="258"/>
      <c r="AW37" s="259"/>
      <c r="AX37" s="262"/>
      <c r="AY37" s="263"/>
      <c r="AZ37" s="263"/>
      <c r="BA37" s="264"/>
      <c r="BB37" s="268"/>
      <c r="BC37" s="269"/>
      <c r="BD37" s="262"/>
      <c r="BE37" s="263"/>
      <c r="BF37" s="263"/>
      <c r="BG37" s="263"/>
      <c r="BH37" s="263"/>
      <c r="BI37" s="264"/>
    </row>
    <row r="38" spans="2:63" ht="15" customHeight="1" x14ac:dyDescent="0.15">
      <c r="M38" s="224"/>
      <c r="N38" s="224"/>
      <c r="O38" s="224"/>
      <c r="P38" s="224"/>
      <c r="Q38" s="224"/>
      <c r="R38" s="224"/>
      <c r="S38" s="224"/>
      <c r="T38" s="1"/>
      <c r="V38" s="258"/>
      <c r="W38" s="263"/>
      <c r="X38" s="263"/>
      <c r="Y38" s="263"/>
      <c r="Z38" s="263"/>
      <c r="AA38" s="263"/>
      <c r="AB38" s="263"/>
      <c r="AC38" s="264"/>
      <c r="AD38" s="258"/>
      <c r="AE38" s="259"/>
      <c r="AF38" s="262"/>
      <c r="AG38" s="263"/>
      <c r="AH38" s="263"/>
      <c r="AI38" s="264"/>
      <c r="AJ38" s="258"/>
      <c r="AK38" s="259"/>
      <c r="AL38" s="262"/>
      <c r="AM38" s="263"/>
      <c r="AN38" s="263"/>
      <c r="AO38" s="264"/>
      <c r="AP38" s="258"/>
      <c r="AQ38" s="259"/>
      <c r="AR38" s="262"/>
      <c r="AS38" s="263"/>
      <c r="AT38" s="263"/>
      <c r="AU38" s="264"/>
      <c r="AV38" s="258"/>
      <c r="AW38" s="259"/>
      <c r="AX38" s="262"/>
      <c r="AY38" s="263"/>
      <c r="AZ38" s="263"/>
      <c r="BA38" s="264"/>
      <c r="BB38" s="268"/>
      <c r="BC38" s="269"/>
      <c r="BD38" s="262"/>
      <c r="BE38" s="263"/>
      <c r="BF38" s="263"/>
      <c r="BG38" s="263"/>
      <c r="BH38" s="263"/>
      <c r="BI38" s="264"/>
    </row>
    <row r="39" spans="2:63" ht="15" customHeight="1" x14ac:dyDescent="0.15">
      <c r="M39" s="224"/>
      <c r="N39" s="224"/>
      <c r="O39" s="224"/>
      <c r="P39" s="224"/>
      <c r="Q39" s="224"/>
      <c r="R39" s="224"/>
      <c r="S39" s="224"/>
      <c r="V39" s="260"/>
      <c r="W39" s="266"/>
      <c r="X39" s="266"/>
      <c r="Y39" s="266"/>
      <c r="Z39" s="266"/>
      <c r="AA39" s="266"/>
      <c r="AB39" s="266"/>
      <c r="AC39" s="267"/>
      <c r="AD39" s="260"/>
      <c r="AE39" s="261"/>
      <c r="AF39" s="265"/>
      <c r="AG39" s="266"/>
      <c r="AH39" s="266"/>
      <c r="AI39" s="267"/>
      <c r="AJ39" s="260"/>
      <c r="AK39" s="261"/>
      <c r="AL39" s="265"/>
      <c r="AM39" s="266"/>
      <c r="AN39" s="266"/>
      <c r="AO39" s="267"/>
      <c r="AP39" s="260"/>
      <c r="AQ39" s="261"/>
      <c r="AR39" s="265"/>
      <c r="AS39" s="266"/>
      <c r="AT39" s="266"/>
      <c r="AU39" s="267"/>
      <c r="AV39" s="260"/>
      <c r="AW39" s="261"/>
      <c r="AX39" s="265"/>
      <c r="AY39" s="266"/>
      <c r="AZ39" s="266"/>
      <c r="BA39" s="267"/>
      <c r="BB39" s="270"/>
      <c r="BC39" s="271"/>
      <c r="BD39" s="265"/>
      <c r="BE39" s="266"/>
      <c r="BF39" s="266"/>
      <c r="BG39" s="266"/>
      <c r="BH39" s="266"/>
      <c r="BI39" s="267"/>
    </row>
    <row r="40" spans="2:63" ht="15" customHeight="1" x14ac:dyDescent="0.15">
      <c r="X40" s="71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J40" s="1"/>
      <c r="BK40" s="1"/>
    </row>
    <row r="41" spans="2:63" ht="15" customHeight="1" x14ac:dyDescent="0.15">
      <c r="B41" s="75" t="s">
        <v>132</v>
      </c>
      <c r="C41" s="75"/>
      <c r="D41" s="75"/>
      <c r="E41" s="75"/>
      <c r="J41" s="75"/>
      <c r="K41" s="75"/>
      <c r="L41" s="75"/>
      <c r="M41" s="75"/>
      <c r="N41" s="1"/>
      <c r="O41" s="75" t="s">
        <v>76</v>
      </c>
      <c r="P41" s="75"/>
      <c r="Q41" s="75"/>
      <c r="R41" s="75"/>
      <c r="W41" s="75"/>
      <c r="X41" s="75"/>
      <c r="Y41" s="75"/>
      <c r="Z41" s="75"/>
      <c r="AA41" s="1"/>
      <c r="AB41" s="75" t="s">
        <v>77</v>
      </c>
      <c r="AC41" s="75"/>
      <c r="AD41" s="75"/>
      <c r="AE41" s="75"/>
      <c r="AJ41" s="75"/>
      <c r="AK41" s="75"/>
      <c r="AL41" s="75"/>
      <c r="AM41" s="75"/>
      <c r="AN41" s="75"/>
      <c r="AO41" s="75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J41" s="1"/>
      <c r="BK41" s="1"/>
    </row>
    <row r="42" spans="2:63" ht="15" customHeight="1" x14ac:dyDescent="0.15">
      <c r="B42" s="79" t="s">
        <v>133</v>
      </c>
      <c r="C42" s="19"/>
      <c r="D42" s="19"/>
      <c r="E42" s="19"/>
      <c r="F42" s="28"/>
      <c r="G42" s="28"/>
      <c r="H42" s="28"/>
      <c r="I42" s="28"/>
      <c r="J42" s="19"/>
      <c r="K42" s="19"/>
      <c r="L42" s="19"/>
      <c r="M42" s="20" t="s">
        <v>75</v>
      </c>
      <c r="N42" s="1"/>
      <c r="O42" s="73" t="s">
        <v>113</v>
      </c>
      <c r="P42" s="19"/>
      <c r="Q42" s="19"/>
      <c r="R42" s="19"/>
      <c r="S42" s="28"/>
      <c r="T42" s="28"/>
      <c r="U42" s="28"/>
      <c r="V42" s="28"/>
      <c r="W42" s="19"/>
      <c r="X42" s="19"/>
      <c r="Y42" s="19"/>
      <c r="Z42" s="20" t="s">
        <v>75</v>
      </c>
      <c r="AA42" s="1"/>
      <c r="AB42" s="73" t="s">
        <v>126</v>
      </c>
      <c r="AC42" s="19"/>
      <c r="AD42" s="19"/>
      <c r="AE42" s="19"/>
      <c r="AF42" s="28"/>
      <c r="AG42" s="28"/>
      <c r="AH42" s="28"/>
      <c r="AI42" s="28"/>
      <c r="AJ42" s="19"/>
      <c r="AK42" s="19"/>
      <c r="AL42" s="19"/>
      <c r="AM42" s="20" t="s">
        <v>75</v>
      </c>
      <c r="AN42" s="75"/>
      <c r="AO42" s="75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J42" s="1"/>
      <c r="BK42" s="1"/>
    </row>
    <row r="43" spans="2:63" ht="15" customHeight="1" x14ac:dyDescent="0.15">
      <c r="B43" s="258"/>
      <c r="C43" s="263"/>
      <c r="D43" s="263"/>
      <c r="E43" s="263"/>
      <c r="F43" s="263"/>
      <c r="G43" s="263"/>
      <c r="H43" s="263"/>
      <c r="I43" s="263"/>
      <c r="J43" s="263"/>
      <c r="K43" s="263"/>
      <c r="L43" s="263"/>
      <c r="M43" s="264"/>
      <c r="N43" s="110"/>
      <c r="O43" s="258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4"/>
      <c r="AA43" s="110"/>
      <c r="AB43" s="333" t="e">
        <f>IF(G31&lt;95,"納付率が95%未満のため不支給",IF(BD36&gt;=10000000,"上限1,000万円",""))</f>
        <v>#DIV/0!</v>
      </c>
      <c r="AC43" s="334"/>
      <c r="AD43" s="334"/>
      <c r="AE43" s="334"/>
      <c r="AF43" s="334"/>
      <c r="AG43" s="334"/>
      <c r="AH43" s="334"/>
      <c r="AI43" s="334"/>
      <c r="AJ43" s="334"/>
      <c r="AK43" s="334"/>
      <c r="AL43" s="334"/>
      <c r="AM43" s="335"/>
      <c r="AN43" s="75"/>
      <c r="AO43" s="75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J43" s="1"/>
      <c r="BK43" s="1"/>
    </row>
    <row r="44" spans="2:63" ht="15" customHeight="1" x14ac:dyDescent="0.15">
      <c r="B44" s="258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4"/>
      <c r="N44" s="110"/>
      <c r="O44" s="258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4"/>
      <c r="AA44" s="110"/>
      <c r="AB44" s="333"/>
      <c r="AC44" s="334"/>
      <c r="AD44" s="334"/>
      <c r="AE44" s="334"/>
      <c r="AF44" s="334"/>
      <c r="AG44" s="334"/>
      <c r="AH44" s="334"/>
      <c r="AI44" s="334"/>
      <c r="AJ44" s="334"/>
      <c r="AK44" s="334"/>
      <c r="AL44" s="334"/>
      <c r="AM44" s="335"/>
      <c r="AN44" s="75"/>
      <c r="AO44" s="75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J44" s="1"/>
      <c r="BK44" s="1"/>
    </row>
    <row r="45" spans="2:63" ht="15" customHeight="1" x14ac:dyDescent="0.15">
      <c r="B45" s="260"/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7"/>
      <c r="N45" s="110"/>
      <c r="O45" s="260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7"/>
      <c r="AA45" s="110"/>
      <c r="AB45" s="336"/>
      <c r="AC45" s="337"/>
      <c r="AD45" s="337"/>
      <c r="AE45" s="337"/>
      <c r="AF45" s="337"/>
      <c r="AG45" s="337"/>
      <c r="AH45" s="337"/>
      <c r="AI45" s="337"/>
      <c r="AJ45" s="337"/>
      <c r="AK45" s="337"/>
      <c r="AL45" s="337"/>
      <c r="AM45" s="338"/>
    </row>
    <row r="48" spans="2:63" x14ac:dyDescent="0.15">
      <c r="BG48" s="75"/>
      <c r="BH48" s="75"/>
      <c r="BI48" s="75"/>
    </row>
    <row r="49" spans="59:61" x14ac:dyDescent="0.15">
      <c r="BG49" s="75"/>
      <c r="BH49" s="75"/>
      <c r="BI49" s="75"/>
    </row>
    <row r="50" spans="59:61" x14ac:dyDescent="0.15">
      <c r="BG50" s="75"/>
      <c r="BH50" s="75"/>
    </row>
    <row r="51" spans="59:61" x14ac:dyDescent="0.15">
      <c r="BG51" s="75"/>
      <c r="BH51" s="75"/>
    </row>
    <row r="52" spans="59:61" x14ac:dyDescent="0.15">
      <c r="BG52" s="75"/>
      <c r="BH52" s="75"/>
    </row>
    <row r="53" spans="59:61" x14ac:dyDescent="0.15">
      <c r="BG53" s="75"/>
      <c r="BH53" s="75"/>
    </row>
    <row r="54" spans="59:61" x14ac:dyDescent="0.15">
      <c r="BG54" s="75"/>
      <c r="BH54" s="75"/>
    </row>
    <row r="55" spans="59:61" x14ac:dyDescent="0.15">
      <c r="BG55" s="75"/>
      <c r="BH55" s="75"/>
    </row>
    <row r="56" spans="59:61" x14ac:dyDescent="0.15">
      <c r="BG56" s="75"/>
      <c r="BH56" s="75"/>
    </row>
    <row r="57" spans="59:61" x14ac:dyDescent="0.15">
      <c r="BG57" s="75"/>
      <c r="BH57" s="75"/>
    </row>
    <row r="58" spans="59:61" x14ac:dyDescent="0.15">
      <c r="BG58" s="75"/>
      <c r="BH58" s="75"/>
    </row>
    <row r="59" spans="59:61" x14ac:dyDescent="0.15">
      <c r="BG59" s="75"/>
      <c r="BH59" s="75"/>
    </row>
    <row r="60" spans="59:61" x14ac:dyDescent="0.15">
      <c r="BG60" s="75"/>
      <c r="BH60" s="75"/>
    </row>
  </sheetData>
  <mergeCells count="154">
    <mergeCell ref="BB6:BK6"/>
    <mergeCell ref="BB8:BK8"/>
    <mergeCell ref="BB7:BL7"/>
    <mergeCell ref="B43:M45"/>
    <mergeCell ref="O43:Z45"/>
    <mergeCell ref="AB43:AM45"/>
    <mergeCell ref="V36:AC39"/>
    <mergeCell ref="AD36:AE39"/>
    <mergeCell ref="AF36:AI39"/>
    <mergeCell ref="AJ36:AK39"/>
    <mergeCell ref="AL36:AO39"/>
    <mergeCell ref="AH19:AL19"/>
    <mergeCell ref="AM19:AP19"/>
    <mergeCell ref="AQ19:AT19"/>
    <mergeCell ref="AU19:AY19"/>
    <mergeCell ref="H19:N19"/>
    <mergeCell ref="O19:U19"/>
    <mergeCell ref="V19:X19"/>
    <mergeCell ref="Y19:AA19"/>
    <mergeCell ref="AB19:AG19"/>
    <mergeCell ref="AM17:AP17"/>
    <mergeCell ref="AQ17:AT17"/>
    <mergeCell ref="AU8:AY8"/>
    <mergeCell ref="AU9:AY9"/>
    <mergeCell ref="AU13:AY13"/>
    <mergeCell ref="AU14:AY14"/>
    <mergeCell ref="AU15:AY15"/>
    <mergeCell ref="AU16:AY16"/>
    <mergeCell ref="AU17:AY17"/>
    <mergeCell ref="AM14:AP14"/>
    <mergeCell ref="AQ14:AT14"/>
    <mergeCell ref="AM15:AP15"/>
    <mergeCell ref="AQ15:AT15"/>
    <mergeCell ref="AM16:AP16"/>
    <mergeCell ref="AQ16:AT16"/>
    <mergeCell ref="AM13:AP13"/>
    <mergeCell ref="AQ13:AT13"/>
    <mergeCell ref="AH16:AL16"/>
    <mergeCell ref="AH17:AL17"/>
    <mergeCell ref="AH8:AL8"/>
    <mergeCell ref="AH9:AL9"/>
    <mergeCell ref="AH10:AL10"/>
    <mergeCell ref="AH11:AL11"/>
    <mergeCell ref="AH12:AL12"/>
    <mergeCell ref="Y17:AA17"/>
    <mergeCell ref="AB8:AG8"/>
    <mergeCell ref="AB9:AG9"/>
    <mergeCell ref="AB10:AG10"/>
    <mergeCell ref="AB11:AG11"/>
    <mergeCell ref="AB12:AG12"/>
    <mergeCell ref="AB13:AG13"/>
    <mergeCell ref="AB14:AG14"/>
    <mergeCell ref="AB15:AG15"/>
    <mergeCell ref="AB16:AG16"/>
    <mergeCell ref="AB17:AG17"/>
    <mergeCell ref="Y14:AA14"/>
    <mergeCell ref="Y8:AA8"/>
    <mergeCell ref="AH13:AL13"/>
    <mergeCell ref="AH14:AL14"/>
    <mergeCell ref="AH15:AL15"/>
    <mergeCell ref="BB11:BH12"/>
    <mergeCell ref="BI11:BN12"/>
    <mergeCell ref="B4:G7"/>
    <mergeCell ref="H4:U5"/>
    <mergeCell ref="V4:AA5"/>
    <mergeCell ref="AH5:AL6"/>
    <mergeCell ref="AM5:AP6"/>
    <mergeCell ref="AQ5:AT6"/>
    <mergeCell ref="H6:N7"/>
    <mergeCell ref="O6:U7"/>
    <mergeCell ref="H8:N8"/>
    <mergeCell ref="O8:U8"/>
    <mergeCell ref="H9:N9"/>
    <mergeCell ref="O9:U9"/>
    <mergeCell ref="H10:N10"/>
    <mergeCell ref="V9:X9"/>
    <mergeCell ref="Y9:AA9"/>
    <mergeCell ref="V10:X10"/>
    <mergeCell ref="Y10:AA10"/>
    <mergeCell ref="V8:X8"/>
    <mergeCell ref="V11:X11"/>
    <mergeCell ref="AM8:AP8"/>
    <mergeCell ref="AQ8:AT8"/>
    <mergeCell ref="Y11:AA11"/>
    <mergeCell ref="AB6:AG6"/>
    <mergeCell ref="AU6:AY6"/>
    <mergeCell ref="V7:X7"/>
    <mergeCell ref="Y7:AA7"/>
    <mergeCell ref="O10:U10"/>
    <mergeCell ref="H11:N11"/>
    <mergeCell ref="O11:U11"/>
    <mergeCell ref="H12:N12"/>
    <mergeCell ref="O12:U12"/>
    <mergeCell ref="AM9:AP9"/>
    <mergeCell ref="AQ9:AT9"/>
    <mergeCell ref="AM10:AP10"/>
    <mergeCell ref="AQ10:AT10"/>
    <mergeCell ref="AU10:AY10"/>
    <mergeCell ref="AU11:AY11"/>
    <mergeCell ref="AU12:AY12"/>
    <mergeCell ref="AM11:AP11"/>
    <mergeCell ref="AQ11:AT11"/>
    <mergeCell ref="AM12:AP12"/>
    <mergeCell ref="AQ12:AT12"/>
    <mergeCell ref="V12:X12"/>
    <mergeCell ref="Y12:AA12"/>
    <mergeCell ref="G31:I32"/>
    <mergeCell ref="J31:J32"/>
    <mergeCell ref="V31:AC34"/>
    <mergeCell ref="B25:L26"/>
    <mergeCell ref="M25:W26"/>
    <mergeCell ref="B18:G19"/>
    <mergeCell ref="H13:N13"/>
    <mergeCell ref="O13:U13"/>
    <mergeCell ref="H14:N14"/>
    <mergeCell ref="O14:U14"/>
    <mergeCell ref="H15:N15"/>
    <mergeCell ref="O15:U15"/>
    <mergeCell ref="H16:N16"/>
    <mergeCell ref="O16:U16"/>
    <mergeCell ref="H17:N17"/>
    <mergeCell ref="O17:U17"/>
    <mergeCell ref="V14:X14"/>
    <mergeCell ref="V17:X17"/>
    <mergeCell ref="V15:X15"/>
    <mergeCell ref="Y15:AA15"/>
    <mergeCell ref="V16:X16"/>
    <mergeCell ref="Y16:AA16"/>
    <mergeCell ref="V13:X13"/>
    <mergeCell ref="Y13:AA13"/>
    <mergeCell ref="BI5:BL5"/>
    <mergeCell ref="M36:S39"/>
    <mergeCell ref="AD31:BA32"/>
    <mergeCell ref="BB31:BI34"/>
    <mergeCell ref="B33:F34"/>
    <mergeCell ref="G33:J34"/>
    <mergeCell ref="AD33:AI34"/>
    <mergeCell ref="AJ33:AO34"/>
    <mergeCell ref="AP33:AU34"/>
    <mergeCell ref="AV33:BA34"/>
    <mergeCell ref="AP36:AQ39"/>
    <mergeCell ref="AR36:AU39"/>
    <mergeCell ref="AV36:AW39"/>
    <mergeCell ref="AX36:BA39"/>
    <mergeCell ref="BB36:BC39"/>
    <mergeCell ref="BD36:BI39"/>
    <mergeCell ref="BB13:BH14"/>
    <mergeCell ref="BI13:BN14"/>
    <mergeCell ref="BB15:BH16"/>
    <mergeCell ref="BI15:BM16"/>
    <mergeCell ref="BN15:BN16"/>
    <mergeCell ref="B22:L23"/>
    <mergeCell ref="M22:W23"/>
    <mergeCell ref="B31:F32"/>
  </mergeCells>
  <phoneticPr fontId="2"/>
  <conditionalFormatting sqref="BI5">
    <cfRule type="cellIs" dxfId="16" priority="14" operator="equal">
      <formula>""</formula>
    </cfRule>
    <cfRule type="expression" dxfId="15" priority="15" stopIfTrue="1">
      <formula>$BI$5&gt;0</formula>
    </cfRule>
  </conditionalFormatting>
  <conditionalFormatting sqref="B8:AA17 AH8:AT17">
    <cfRule type="cellIs" dxfId="14" priority="13" operator="equal">
      <formula>""</formula>
    </cfRule>
  </conditionalFormatting>
  <conditionalFormatting sqref="BI11:BN14">
    <cfRule type="cellIs" dxfId="13" priority="11" operator="equal">
      <formula>""</formula>
    </cfRule>
  </conditionalFormatting>
  <conditionalFormatting sqref="BB8">
    <cfRule type="expression" dxfId="12" priority="9">
      <formula>OR($BI$5="1",$BI$5="2",$BI$5="1及び2")</formula>
    </cfRule>
  </conditionalFormatting>
  <conditionalFormatting sqref="BB7">
    <cfRule type="expression" dxfId="11" priority="8">
      <formula>OR($BI$5="1",$BI$5="3")</formula>
    </cfRule>
  </conditionalFormatting>
  <conditionalFormatting sqref="BB6">
    <cfRule type="expression" dxfId="10" priority="7">
      <formula>OR($BI$5="2",$BI$5="3")</formula>
    </cfRule>
  </conditionalFormatting>
  <conditionalFormatting sqref="BB8:BK8">
    <cfRule type="expression" dxfId="9" priority="5" stopIfTrue="1">
      <formula>OR($BI$32="1",$BI$32="2",$BI$32="1及び2")</formula>
    </cfRule>
    <cfRule type="expression" dxfId="8" priority="6" stopIfTrue="1">
      <formula>$BI$32="3"</formula>
    </cfRule>
  </conditionalFormatting>
  <conditionalFormatting sqref="BB6:BK6">
    <cfRule type="expression" dxfId="7" priority="3" stopIfTrue="1">
      <formula>OR($BI$32="2",$BI$32="3")</formula>
    </cfRule>
    <cfRule type="expression" dxfId="6" priority="4" stopIfTrue="1">
      <formula>OR($BI$32="1",$BI$32="1及び2")</formula>
    </cfRule>
  </conditionalFormatting>
  <conditionalFormatting sqref="BB7:BL7">
    <cfRule type="expression" dxfId="5" priority="1" stopIfTrue="1">
      <formula>OR($BI$32="1",$BI$32="3")</formula>
    </cfRule>
    <cfRule type="expression" dxfId="4" priority="2" stopIfTrue="1">
      <formula>OR($BI$32="2",$BI$32="1及び2")</formula>
    </cfRule>
  </conditionalFormatting>
  <dataValidations count="2">
    <dataValidation type="list" allowBlank="1" showInputMessage="1" showErrorMessage="1" sqref="BI5" xr:uid="{00000000-0002-0000-0100-000000000000}">
      <formula1>"選択▼,1,2,1及び2,3"</formula1>
    </dataValidation>
    <dataValidation type="list" allowBlank="1" showInputMessage="1" showErrorMessage="1" sqref="G33:J34" xr:uid="{00000000-0002-0000-0100-000001000000}">
      <formula1>"有・無,有,無"</formula1>
    </dataValidation>
  </dataValidations>
  <pageMargins left="0.39370078740157483" right="0.39370078740157483" top="0.78740157480314965" bottom="0.39370078740157483" header="0.70866141732283472" footer="0"/>
  <pageSetup paperSize="12" orientation="landscape" blackAndWhite="1" r:id="rId1"/>
  <rowBreaks count="1" manualBreakCount="1">
    <brk id="30" max="66" man="1"/>
  </rowBreaks>
  <colBreaks count="1" manualBreakCount="1">
    <brk id="11" max="4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BO56"/>
  <sheetViews>
    <sheetView view="pageBreakPreview" zoomScaleNormal="100" zoomScaleSheetLayoutView="100" workbookViewId="0">
      <selection activeCell="BG30" sqref="BG30"/>
    </sheetView>
  </sheetViews>
  <sheetFormatPr defaultRowHeight="11.25" x14ac:dyDescent="0.15"/>
  <cols>
    <col min="1" max="25" width="2.625" style="25" customWidth="1"/>
    <col min="26" max="26" width="2.625" style="1" customWidth="1"/>
    <col min="27" max="70" width="2.625" style="25" customWidth="1"/>
    <col min="71" max="16384" width="9" style="25"/>
  </cols>
  <sheetData>
    <row r="1" spans="4:67" ht="14.25" customHeight="1" x14ac:dyDescent="0.15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4:67" ht="14.25" customHeight="1" x14ac:dyDescent="0.15">
      <c r="D2" s="2"/>
      <c r="Z2" s="25"/>
      <c r="AQ2" s="1" t="s">
        <v>206</v>
      </c>
      <c r="BM2" s="17" t="s">
        <v>38</v>
      </c>
    </row>
    <row r="3" spans="4:67" ht="14.25" customHeight="1" x14ac:dyDescent="0.15">
      <c r="D3" s="2"/>
      <c r="Z3" s="25"/>
    </row>
    <row r="4" spans="4:67" ht="14.25" customHeight="1" x14ac:dyDescent="0.15">
      <c r="D4" s="1"/>
      <c r="E4" s="1"/>
      <c r="F4" s="1"/>
      <c r="G4" s="1"/>
      <c r="H4" s="1"/>
      <c r="I4" s="1"/>
      <c r="J4" s="1"/>
      <c r="K4" s="1"/>
      <c r="Z4" s="25"/>
    </row>
    <row r="5" spans="4:67" ht="14.25" customHeight="1" x14ac:dyDescent="0.15">
      <c r="D5" s="1" t="s">
        <v>227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</row>
    <row r="6" spans="4:67" ht="14.25" customHeight="1" x14ac:dyDescent="0.15">
      <c r="D6" s="179" t="s">
        <v>1</v>
      </c>
      <c r="E6" s="180"/>
      <c r="F6" s="180"/>
      <c r="G6" s="180"/>
      <c r="H6" s="180"/>
      <c r="I6" s="181"/>
      <c r="J6" s="41" t="s">
        <v>2</v>
      </c>
      <c r="K6" s="4"/>
      <c r="L6" s="4"/>
      <c r="M6" s="4"/>
      <c r="N6" s="4"/>
      <c r="O6" s="4"/>
      <c r="P6" s="4"/>
      <c r="Q6" s="41" t="s">
        <v>90</v>
      </c>
      <c r="R6" s="6"/>
      <c r="S6" s="6"/>
      <c r="T6" s="6"/>
      <c r="U6" s="8"/>
      <c r="V6" s="44"/>
      <c r="W6" s="44"/>
      <c r="Z6" s="25"/>
    </row>
    <row r="7" spans="4:67" ht="14.25" customHeight="1" x14ac:dyDescent="0.15">
      <c r="D7" s="182"/>
      <c r="E7" s="183"/>
      <c r="F7" s="183"/>
      <c r="G7" s="183"/>
      <c r="H7" s="183"/>
      <c r="I7" s="184"/>
      <c r="J7" s="158" t="s">
        <v>228</v>
      </c>
      <c r="K7" s="136"/>
      <c r="L7" s="136"/>
      <c r="M7" s="136"/>
      <c r="N7" s="136"/>
      <c r="O7" s="136"/>
      <c r="P7" s="194"/>
      <c r="Q7" s="158" t="s">
        <v>55</v>
      </c>
      <c r="R7" s="159"/>
      <c r="S7" s="159"/>
      <c r="T7" s="159"/>
      <c r="U7" s="160"/>
      <c r="V7" s="10"/>
      <c r="W7" s="10"/>
      <c r="Z7" s="25"/>
    </row>
    <row r="8" spans="4:67" ht="14.25" customHeight="1" x14ac:dyDescent="0.15">
      <c r="D8" s="182"/>
      <c r="E8" s="183"/>
      <c r="F8" s="183"/>
      <c r="G8" s="183"/>
      <c r="H8" s="183"/>
      <c r="I8" s="184"/>
      <c r="J8" s="158"/>
      <c r="K8" s="136"/>
      <c r="L8" s="136"/>
      <c r="M8" s="136"/>
      <c r="N8" s="136"/>
      <c r="O8" s="136"/>
      <c r="P8" s="194"/>
      <c r="Q8" s="161"/>
      <c r="R8" s="159"/>
      <c r="S8" s="159"/>
      <c r="T8" s="159"/>
      <c r="U8" s="160"/>
      <c r="V8" s="10"/>
      <c r="W8" s="10"/>
      <c r="Z8" s="25"/>
    </row>
    <row r="9" spans="4:67" ht="14.25" customHeight="1" x14ac:dyDescent="0.15">
      <c r="D9" s="185"/>
      <c r="E9" s="186"/>
      <c r="F9" s="186"/>
      <c r="G9" s="186"/>
      <c r="H9" s="186"/>
      <c r="I9" s="187"/>
      <c r="J9" s="30"/>
      <c r="K9" s="24"/>
      <c r="L9" s="24"/>
      <c r="M9" s="24"/>
      <c r="N9" s="24"/>
      <c r="O9" s="24"/>
      <c r="P9" s="31"/>
      <c r="Q9" s="9"/>
      <c r="R9" s="23"/>
      <c r="S9" s="23"/>
      <c r="T9" s="23"/>
      <c r="U9" s="32"/>
      <c r="V9" s="44"/>
      <c r="W9" s="44"/>
      <c r="Z9" s="25"/>
    </row>
    <row r="10" spans="4:67" ht="16.5" customHeight="1" x14ac:dyDescent="0.15">
      <c r="D10" s="111"/>
      <c r="E10" s="112"/>
      <c r="F10" s="112"/>
      <c r="G10" s="112"/>
      <c r="H10" s="112"/>
      <c r="I10" s="113"/>
      <c r="J10" s="211"/>
      <c r="K10" s="212"/>
      <c r="L10" s="212"/>
      <c r="M10" s="212"/>
      <c r="N10" s="212"/>
      <c r="O10" s="212"/>
      <c r="P10" s="213"/>
      <c r="Q10" s="211"/>
      <c r="R10" s="212"/>
      <c r="S10" s="212"/>
      <c r="T10" s="212"/>
      <c r="U10" s="213"/>
      <c r="V10" s="10"/>
      <c r="W10" s="10"/>
      <c r="Z10" s="25"/>
    </row>
    <row r="11" spans="4:67" ht="16.5" customHeight="1" x14ac:dyDescent="0.15">
      <c r="D11" s="111"/>
      <c r="E11" s="112"/>
      <c r="F11" s="112"/>
      <c r="G11" s="112"/>
      <c r="H11" s="112"/>
      <c r="I11" s="113"/>
      <c r="J11" s="211"/>
      <c r="K11" s="212"/>
      <c r="L11" s="212"/>
      <c r="M11" s="212"/>
      <c r="N11" s="212"/>
      <c r="O11" s="212"/>
      <c r="P11" s="213"/>
      <c r="Q11" s="211"/>
      <c r="R11" s="212"/>
      <c r="S11" s="212"/>
      <c r="T11" s="212"/>
      <c r="U11" s="213"/>
      <c r="V11" s="10"/>
      <c r="W11" s="10"/>
      <c r="Z11" s="25"/>
    </row>
    <row r="12" spans="4:67" ht="16.5" customHeight="1" x14ac:dyDescent="0.15">
      <c r="D12" s="111"/>
      <c r="E12" s="112"/>
      <c r="F12" s="112"/>
      <c r="G12" s="112"/>
      <c r="H12" s="112"/>
      <c r="I12" s="113"/>
      <c r="J12" s="211"/>
      <c r="K12" s="212"/>
      <c r="L12" s="212"/>
      <c r="M12" s="212"/>
      <c r="N12" s="212"/>
      <c r="O12" s="212"/>
      <c r="P12" s="213"/>
      <c r="Q12" s="211"/>
      <c r="R12" s="212"/>
      <c r="S12" s="212"/>
      <c r="T12" s="212"/>
      <c r="U12" s="213"/>
      <c r="V12" s="10"/>
      <c r="W12" s="10"/>
      <c r="Z12" s="25"/>
    </row>
    <row r="13" spans="4:67" ht="16.5" customHeight="1" x14ac:dyDescent="0.15">
      <c r="D13" s="111"/>
      <c r="E13" s="112"/>
      <c r="F13" s="112"/>
      <c r="G13" s="112"/>
      <c r="H13" s="112"/>
      <c r="I13" s="113"/>
      <c r="J13" s="211"/>
      <c r="K13" s="212"/>
      <c r="L13" s="212"/>
      <c r="M13" s="212"/>
      <c r="N13" s="212"/>
      <c r="O13" s="212"/>
      <c r="P13" s="213"/>
      <c r="Q13" s="211"/>
      <c r="R13" s="212"/>
      <c r="S13" s="212"/>
      <c r="T13" s="212"/>
      <c r="U13" s="213"/>
      <c r="V13" s="10"/>
      <c r="W13" s="10"/>
      <c r="Z13" s="25"/>
    </row>
    <row r="14" spans="4:67" ht="16.5" customHeight="1" x14ac:dyDescent="0.15">
      <c r="D14" s="111"/>
      <c r="E14" s="112"/>
      <c r="F14" s="112"/>
      <c r="G14" s="112"/>
      <c r="H14" s="112"/>
      <c r="I14" s="113"/>
      <c r="J14" s="211"/>
      <c r="K14" s="212"/>
      <c r="L14" s="212"/>
      <c r="M14" s="212"/>
      <c r="N14" s="212"/>
      <c r="O14" s="212"/>
      <c r="P14" s="213"/>
      <c r="Q14" s="211"/>
      <c r="R14" s="212"/>
      <c r="S14" s="212"/>
      <c r="T14" s="212"/>
      <c r="U14" s="213"/>
      <c r="V14" s="10"/>
      <c r="W14" s="10"/>
      <c r="Z14" s="25"/>
    </row>
    <row r="15" spans="4:67" ht="16.5" customHeight="1" x14ac:dyDescent="0.15">
      <c r="D15" s="111"/>
      <c r="E15" s="112"/>
      <c r="F15" s="112"/>
      <c r="G15" s="112"/>
      <c r="H15" s="112"/>
      <c r="I15" s="113"/>
      <c r="J15" s="211"/>
      <c r="K15" s="212"/>
      <c r="L15" s="212"/>
      <c r="M15" s="212"/>
      <c r="N15" s="212"/>
      <c r="O15" s="212"/>
      <c r="P15" s="213"/>
      <c r="Q15" s="211"/>
      <c r="R15" s="212"/>
      <c r="S15" s="212"/>
      <c r="T15" s="212"/>
      <c r="U15" s="213"/>
      <c r="V15" s="10"/>
      <c r="W15" s="10"/>
      <c r="Z15" s="25"/>
    </row>
    <row r="16" spans="4:67" ht="16.5" customHeight="1" x14ac:dyDescent="0.15">
      <c r="D16" s="111"/>
      <c r="E16" s="112"/>
      <c r="F16" s="112"/>
      <c r="G16" s="112"/>
      <c r="H16" s="112"/>
      <c r="I16" s="113"/>
      <c r="J16" s="211"/>
      <c r="K16" s="212"/>
      <c r="L16" s="212"/>
      <c r="M16" s="212"/>
      <c r="N16" s="212"/>
      <c r="O16" s="212"/>
      <c r="P16" s="213"/>
      <c r="Q16" s="211"/>
      <c r="R16" s="212"/>
      <c r="S16" s="212"/>
      <c r="T16" s="212"/>
      <c r="U16" s="213"/>
      <c r="V16" s="10"/>
      <c r="W16" s="10"/>
      <c r="Z16" s="25"/>
    </row>
    <row r="17" spans="1:67" ht="14.25" customHeight="1" x14ac:dyDescent="0.15">
      <c r="D17" s="179" t="s">
        <v>91</v>
      </c>
      <c r="E17" s="180"/>
      <c r="F17" s="180"/>
      <c r="G17" s="180"/>
      <c r="H17" s="180"/>
      <c r="I17" s="181"/>
      <c r="J17" s="43" t="s">
        <v>18</v>
      </c>
      <c r="K17" s="362">
        <f>SUM(J10:P16)</f>
        <v>0</v>
      </c>
      <c r="L17" s="362"/>
      <c r="M17" s="362"/>
      <c r="N17" s="362"/>
      <c r="O17" s="362"/>
      <c r="P17" s="363"/>
      <c r="Q17" s="42" t="s">
        <v>19</v>
      </c>
      <c r="R17" s="362">
        <f>SUM(Q10:U16)</f>
        <v>0</v>
      </c>
      <c r="S17" s="362"/>
      <c r="T17" s="362"/>
      <c r="U17" s="363"/>
      <c r="V17" s="7"/>
      <c r="W17" s="7"/>
      <c r="Z17" s="25"/>
    </row>
    <row r="18" spans="1:67" ht="14.25" customHeight="1" x14ac:dyDescent="0.15">
      <c r="D18" s="185"/>
      <c r="E18" s="186"/>
      <c r="F18" s="186"/>
      <c r="G18" s="186"/>
      <c r="H18" s="186"/>
      <c r="I18" s="187"/>
      <c r="J18" s="13"/>
      <c r="K18" s="221"/>
      <c r="L18" s="221"/>
      <c r="M18" s="221"/>
      <c r="N18" s="221"/>
      <c r="O18" s="221"/>
      <c r="P18" s="222"/>
      <c r="Q18" s="15"/>
      <c r="R18" s="221"/>
      <c r="S18" s="221"/>
      <c r="T18" s="221"/>
      <c r="U18" s="222"/>
      <c r="V18" s="7"/>
      <c r="W18" s="7"/>
      <c r="Z18" s="25"/>
    </row>
    <row r="19" spans="1:67" ht="15" customHeight="1" x14ac:dyDescent="0.15">
      <c r="D19" s="49"/>
      <c r="E19" s="49"/>
      <c r="F19" s="49"/>
      <c r="G19" s="49"/>
      <c r="H19" s="49"/>
      <c r="I19" s="49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7"/>
      <c r="Z19" s="23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</row>
    <row r="20" spans="1:67" s="45" customFormat="1" ht="15" customHeight="1" x14ac:dyDescent="0.15">
      <c r="A20" s="50"/>
      <c r="B20" s="50"/>
      <c r="D20" s="63" t="s">
        <v>229</v>
      </c>
    </row>
    <row r="21" spans="1:67" s="45" customFormat="1" ht="15" customHeight="1" x14ac:dyDescent="0.15">
      <c r="A21" s="50"/>
      <c r="B21" s="50"/>
      <c r="D21" s="179" t="s">
        <v>1</v>
      </c>
      <c r="E21" s="180"/>
      <c r="F21" s="180"/>
      <c r="G21" s="180"/>
      <c r="H21" s="180"/>
      <c r="I21" s="181"/>
      <c r="J21" s="168" t="s">
        <v>230</v>
      </c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70"/>
      <c r="X21" s="156" t="s">
        <v>94</v>
      </c>
      <c r="Y21" s="174"/>
      <c r="Z21" s="174"/>
      <c r="AA21" s="174"/>
      <c r="AB21" s="174"/>
      <c r="AC21" s="174"/>
      <c r="AD21" s="174"/>
      <c r="AE21" s="157"/>
      <c r="AF21" s="41" t="s">
        <v>96</v>
      </c>
      <c r="AG21" s="19"/>
      <c r="AH21" s="19"/>
      <c r="AI21" s="19"/>
      <c r="AJ21" s="19"/>
      <c r="AK21" s="20"/>
      <c r="AL21" s="41" t="s">
        <v>97</v>
      </c>
      <c r="AM21" s="19"/>
      <c r="AN21" s="19"/>
      <c r="AO21" s="19"/>
      <c r="AP21" s="20"/>
      <c r="AQ21" s="42" t="s">
        <v>101</v>
      </c>
      <c r="AR21" s="19"/>
      <c r="AS21" s="19"/>
      <c r="AT21" s="19"/>
      <c r="AU21" s="41" t="s">
        <v>102</v>
      </c>
      <c r="AV21" s="19"/>
      <c r="AW21" s="19"/>
      <c r="AX21" s="20"/>
      <c r="AY21" s="51" t="s">
        <v>115</v>
      </c>
      <c r="AZ21" s="19"/>
      <c r="BA21" s="19"/>
      <c r="BB21" s="19"/>
      <c r="BC21" s="20"/>
    </row>
    <row r="22" spans="1:67" s="45" customFormat="1" ht="15" customHeight="1" x14ac:dyDescent="0.15">
      <c r="A22" s="50"/>
      <c r="B22" s="50"/>
      <c r="D22" s="182"/>
      <c r="E22" s="183"/>
      <c r="F22" s="183"/>
      <c r="G22" s="183"/>
      <c r="H22" s="183"/>
      <c r="I22" s="184"/>
      <c r="J22" s="171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3"/>
      <c r="X22" s="311"/>
      <c r="Y22" s="312"/>
      <c r="Z22" s="312"/>
      <c r="AA22" s="312"/>
      <c r="AB22" s="312"/>
      <c r="AC22" s="312"/>
      <c r="AD22" s="312"/>
      <c r="AE22" s="313"/>
      <c r="AF22" s="47"/>
      <c r="AK22" s="46"/>
      <c r="AL22" s="158" t="s">
        <v>98</v>
      </c>
      <c r="AM22" s="136"/>
      <c r="AN22" s="136"/>
      <c r="AO22" s="136"/>
      <c r="AP22" s="194"/>
      <c r="AQ22" s="136" t="s">
        <v>99</v>
      </c>
      <c r="AR22" s="136"/>
      <c r="AS22" s="136"/>
      <c r="AT22" s="136"/>
      <c r="AU22" s="158" t="s">
        <v>100</v>
      </c>
      <c r="AV22" s="159"/>
      <c r="AW22" s="159"/>
      <c r="AX22" s="160"/>
      <c r="BC22" s="46"/>
    </row>
    <row r="23" spans="1:67" s="45" customFormat="1" ht="15" customHeight="1" x14ac:dyDescent="0.15">
      <c r="A23" s="50"/>
      <c r="B23" s="50"/>
      <c r="D23" s="182"/>
      <c r="E23" s="183"/>
      <c r="F23" s="183"/>
      <c r="G23" s="183"/>
      <c r="H23" s="183"/>
      <c r="I23" s="184"/>
      <c r="J23" s="162" t="s">
        <v>92</v>
      </c>
      <c r="K23" s="163"/>
      <c r="L23" s="163"/>
      <c r="M23" s="163"/>
      <c r="N23" s="163"/>
      <c r="O23" s="163"/>
      <c r="P23" s="163"/>
      <c r="Q23" s="156" t="s">
        <v>93</v>
      </c>
      <c r="R23" s="174"/>
      <c r="S23" s="174"/>
      <c r="T23" s="174"/>
      <c r="U23" s="174"/>
      <c r="V23" s="174"/>
      <c r="W23" s="157"/>
      <c r="X23" s="156" t="s">
        <v>104</v>
      </c>
      <c r="Y23" s="174"/>
      <c r="Z23" s="174"/>
      <c r="AA23" s="157"/>
      <c r="AB23" s="156" t="s">
        <v>105</v>
      </c>
      <c r="AC23" s="174"/>
      <c r="AD23" s="174"/>
      <c r="AE23" s="157"/>
      <c r="AF23" s="162" t="s">
        <v>95</v>
      </c>
      <c r="AG23" s="163"/>
      <c r="AH23" s="163"/>
      <c r="AI23" s="163"/>
      <c r="AJ23" s="163"/>
      <c r="AK23" s="164"/>
      <c r="AL23" s="158"/>
      <c r="AM23" s="136"/>
      <c r="AN23" s="136"/>
      <c r="AO23" s="136"/>
      <c r="AP23" s="194"/>
      <c r="AQ23" s="136"/>
      <c r="AR23" s="136"/>
      <c r="AS23" s="136"/>
      <c r="AT23" s="136"/>
      <c r="AU23" s="161"/>
      <c r="AV23" s="159"/>
      <c r="AW23" s="159"/>
      <c r="AX23" s="160"/>
      <c r="AY23" s="163" t="s">
        <v>103</v>
      </c>
      <c r="AZ23" s="163"/>
      <c r="BA23" s="163"/>
      <c r="BB23" s="163"/>
      <c r="BC23" s="164"/>
    </row>
    <row r="24" spans="1:67" s="45" customFormat="1" ht="15" customHeight="1" x14ac:dyDescent="0.15">
      <c r="A24" s="50"/>
      <c r="B24" s="50"/>
      <c r="D24" s="185"/>
      <c r="E24" s="186"/>
      <c r="F24" s="186"/>
      <c r="G24" s="186"/>
      <c r="H24" s="186"/>
      <c r="I24" s="187"/>
      <c r="J24" s="311"/>
      <c r="K24" s="312"/>
      <c r="L24" s="312"/>
      <c r="M24" s="312"/>
      <c r="N24" s="312"/>
      <c r="O24" s="312"/>
      <c r="P24" s="312"/>
      <c r="Q24" s="311"/>
      <c r="R24" s="312"/>
      <c r="S24" s="312"/>
      <c r="T24" s="312"/>
      <c r="U24" s="312"/>
      <c r="V24" s="312"/>
      <c r="W24" s="313"/>
      <c r="X24" s="311"/>
      <c r="Y24" s="312"/>
      <c r="Z24" s="312"/>
      <c r="AA24" s="313"/>
      <c r="AB24" s="311"/>
      <c r="AC24" s="312"/>
      <c r="AD24" s="312"/>
      <c r="AE24" s="313"/>
      <c r="AF24" s="30"/>
      <c r="AG24" s="24"/>
      <c r="AH24" s="24"/>
      <c r="AI24" s="24"/>
      <c r="AJ24" s="24"/>
      <c r="AK24" s="31"/>
      <c r="AL24" s="30"/>
      <c r="AM24" s="24"/>
      <c r="AN24" s="24"/>
      <c r="AO24" s="24"/>
      <c r="AP24" s="31"/>
      <c r="AQ24" s="24"/>
      <c r="AR24" s="24"/>
      <c r="AS24" s="24"/>
      <c r="AT24" s="24"/>
      <c r="AU24" s="30"/>
      <c r="AV24" s="24"/>
      <c r="AW24" s="24"/>
      <c r="AX24" s="31"/>
      <c r="AY24" s="24"/>
      <c r="AZ24" s="24"/>
      <c r="BA24" s="24"/>
      <c r="BB24" s="24"/>
      <c r="BC24" s="31"/>
    </row>
    <row r="25" spans="1:67" s="45" customFormat="1" ht="17.25" customHeight="1" x14ac:dyDescent="0.15">
      <c r="A25" s="50"/>
      <c r="B25" s="50"/>
      <c r="D25" s="111"/>
      <c r="E25" s="112"/>
      <c r="F25" s="112"/>
      <c r="G25" s="112"/>
      <c r="H25" s="112"/>
      <c r="I25" s="113"/>
      <c r="J25" s="211"/>
      <c r="K25" s="212"/>
      <c r="L25" s="212"/>
      <c r="M25" s="212"/>
      <c r="N25" s="212"/>
      <c r="O25" s="212"/>
      <c r="P25" s="213"/>
      <c r="Q25" s="211"/>
      <c r="R25" s="212"/>
      <c r="S25" s="212"/>
      <c r="T25" s="212"/>
      <c r="U25" s="212"/>
      <c r="V25" s="212"/>
      <c r="W25" s="213"/>
      <c r="X25" s="211"/>
      <c r="Y25" s="212"/>
      <c r="Z25" s="212"/>
      <c r="AA25" s="213"/>
      <c r="AB25" s="211"/>
      <c r="AC25" s="212"/>
      <c r="AD25" s="212"/>
      <c r="AE25" s="213"/>
      <c r="AF25" s="211">
        <f t="shared" ref="AF25:AF31" si="0">J25-Q25+X25+AB25</f>
        <v>0</v>
      </c>
      <c r="AG25" s="212"/>
      <c r="AH25" s="212"/>
      <c r="AI25" s="212"/>
      <c r="AJ25" s="212"/>
      <c r="AK25" s="213"/>
      <c r="AL25" s="211"/>
      <c r="AM25" s="212"/>
      <c r="AN25" s="212"/>
      <c r="AO25" s="212"/>
      <c r="AP25" s="213"/>
      <c r="AQ25" s="211"/>
      <c r="AR25" s="212"/>
      <c r="AS25" s="212"/>
      <c r="AT25" s="213"/>
      <c r="AU25" s="211"/>
      <c r="AV25" s="212"/>
      <c r="AW25" s="212"/>
      <c r="AX25" s="213"/>
      <c r="AY25" s="211">
        <f>SUM(AL25:AX25)</f>
        <v>0</v>
      </c>
      <c r="AZ25" s="212"/>
      <c r="BA25" s="212"/>
      <c r="BB25" s="212"/>
      <c r="BC25" s="213"/>
    </row>
    <row r="26" spans="1:67" s="45" customFormat="1" ht="17.25" customHeight="1" x14ac:dyDescent="0.15">
      <c r="A26" s="50"/>
      <c r="B26" s="50"/>
      <c r="D26" s="111"/>
      <c r="E26" s="112"/>
      <c r="F26" s="112"/>
      <c r="G26" s="112"/>
      <c r="H26" s="112"/>
      <c r="I26" s="113"/>
      <c r="J26" s="211"/>
      <c r="K26" s="212"/>
      <c r="L26" s="212"/>
      <c r="M26" s="212"/>
      <c r="N26" s="212"/>
      <c r="O26" s="212"/>
      <c r="P26" s="213"/>
      <c r="Q26" s="211"/>
      <c r="R26" s="212"/>
      <c r="S26" s="212"/>
      <c r="T26" s="212"/>
      <c r="U26" s="212"/>
      <c r="V26" s="212"/>
      <c r="W26" s="213"/>
      <c r="X26" s="211"/>
      <c r="Y26" s="212"/>
      <c r="Z26" s="212"/>
      <c r="AA26" s="213"/>
      <c r="AB26" s="211"/>
      <c r="AC26" s="212"/>
      <c r="AD26" s="212"/>
      <c r="AE26" s="213"/>
      <c r="AF26" s="211">
        <f t="shared" si="0"/>
        <v>0</v>
      </c>
      <c r="AG26" s="212"/>
      <c r="AH26" s="212"/>
      <c r="AI26" s="212"/>
      <c r="AJ26" s="212"/>
      <c r="AK26" s="213"/>
      <c r="AL26" s="211"/>
      <c r="AM26" s="212"/>
      <c r="AN26" s="212"/>
      <c r="AO26" s="212"/>
      <c r="AP26" s="213"/>
      <c r="AQ26" s="211"/>
      <c r="AR26" s="212"/>
      <c r="AS26" s="212"/>
      <c r="AT26" s="213"/>
      <c r="AU26" s="211"/>
      <c r="AV26" s="212"/>
      <c r="AW26" s="212"/>
      <c r="AX26" s="213"/>
      <c r="AY26" s="211">
        <f t="shared" ref="AY26:AY31" si="1">SUM(AL26:AX26)</f>
        <v>0</v>
      </c>
      <c r="AZ26" s="212"/>
      <c r="BA26" s="212"/>
      <c r="BB26" s="212"/>
      <c r="BC26" s="213"/>
    </row>
    <row r="27" spans="1:67" s="45" customFormat="1" ht="17.25" customHeight="1" x14ac:dyDescent="0.15">
      <c r="A27" s="50"/>
      <c r="B27" s="50"/>
      <c r="D27" s="111"/>
      <c r="E27" s="112"/>
      <c r="F27" s="112"/>
      <c r="G27" s="112"/>
      <c r="H27" s="112"/>
      <c r="I27" s="113"/>
      <c r="J27" s="211"/>
      <c r="K27" s="212"/>
      <c r="L27" s="212"/>
      <c r="M27" s="212"/>
      <c r="N27" s="212"/>
      <c r="O27" s="212"/>
      <c r="P27" s="213"/>
      <c r="Q27" s="211"/>
      <c r="R27" s="212"/>
      <c r="S27" s="212"/>
      <c r="T27" s="212"/>
      <c r="U27" s="212"/>
      <c r="V27" s="212"/>
      <c r="W27" s="213"/>
      <c r="X27" s="211"/>
      <c r="Y27" s="212"/>
      <c r="Z27" s="212"/>
      <c r="AA27" s="213"/>
      <c r="AB27" s="211"/>
      <c r="AC27" s="212"/>
      <c r="AD27" s="212"/>
      <c r="AE27" s="213"/>
      <c r="AF27" s="211">
        <f t="shared" si="0"/>
        <v>0</v>
      </c>
      <c r="AG27" s="212"/>
      <c r="AH27" s="212"/>
      <c r="AI27" s="212"/>
      <c r="AJ27" s="212"/>
      <c r="AK27" s="213"/>
      <c r="AL27" s="211"/>
      <c r="AM27" s="212"/>
      <c r="AN27" s="212"/>
      <c r="AO27" s="212"/>
      <c r="AP27" s="213"/>
      <c r="AQ27" s="211"/>
      <c r="AR27" s="212"/>
      <c r="AS27" s="212"/>
      <c r="AT27" s="213"/>
      <c r="AU27" s="211"/>
      <c r="AV27" s="212"/>
      <c r="AW27" s="212"/>
      <c r="AX27" s="213"/>
      <c r="AY27" s="211">
        <f t="shared" si="1"/>
        <v>0</v>
      </c>
      <c r="AZ27" s="212"/>
      <c r="BA27" s="212"/>
      <c r="BB27" s="212"/>
      <c r="BC27" s="213"/>
    </row>
    <row r="28" spans="1:67" s="45" customFormat="1" ht="17.25" customHeight="1" x14ac:dyDescent="0.15">
      <c r="A28" s="50"/>
      <c r="B28" s="50"/>
      <c r="D28" s="111"/>
      <c r="E28" s="112"/>
      <c r="F28" s="112"/>
      <c r="G28" s="112"/>
      <c r="H28" s="112"/>
      <c r="I28" s="113"/>
      <c r="J28" s="211"/>
      <c r="K28" s="212"/>
      <c r="L28" s="212"/>
      <c r="M28" s="212"/>
      <c r="N28" s="212"/>
      <c r="O28" s="212"/>
      <c r="P28" s="213"/>
      <c r="Q28" s="211"/>
      <c r="R28" s="212"/>
      <c r="S28" s="212"/>
      <c r="T28" s="212"/>
      <c r="U28" s="212"/>
      <c r="V28" s="212"/>
      <c r="W28" s="213"/>
      <c r="X28" s="211"/>
      <c r="Y28" s="212"/>
      <c r="Z28" s="212"/>
      <c r="AA28" s="213"/>
      <c r="AB28" s="211"/>
      <c r="AC28" s="212"/>
      <c r="AD28" s="212"/>
      <c r="AE28" s="213"/>
      <c r="AF28" s="211">
        <f t="shared" si="0"/>
        <v>0</v>
      </c>
      <c r="AG28" s="212"/>
      <c r="AH28" s="212"/>
      <c r="AI28" s="212"/>
      <c r="AJ28" s="212"/>
      <c r="AK28" s="213"/>
      <c r="AL28" s="211"/>
      <c r="AM28" s="212"/>
      <c r="AN28" s="212"/>
      <c r="AO28" s="212"/>
      <c r="AP28" s="213"/>
      <c r="AQ28" s="211"/>
      <c r="AR28" s="212"/>
      <c r="AS28" s="212"/>
      <c r="AT28" s="213"/>
      <c r="AU28" s="211"/>
      <c r="AV28" s="212"/>
      <c r="AW28" s="212"/>
      <c r="AX28" s="213"/>
      <c r="AY28" s="211">
        <f t="shared" si="1"/>
        <v>0</v>
      </c>
      <c r="AZ28" s="212"/>
      <c r="BA28" s="212"/>
      <c r="BB28" s="212"/>
      <c r="BC28" s="213"/>
    </row>
    <row r="29" spans="1:67" s="45" customFormat="1" ht="17.25" customHeight="1" x14ac:dyDescent="0.15">
      <c r="A29" s="50"/>
      <c r="B29" s="50"/>
      <c r="D29" s="111"/>
      <c r="E29" s="112"/>
      <c r="F29" s="112"/>
      <c r="G29" s="112"/>
      <c r="H29" s="112"/>
      <c r="I29" s="113"/>
      <c r="J29" s="211"/>
      <c r="K29" s="212"/>
      <c r="L29" s="212"/>
      <c r="M29" s="212"/>
      <c r="N29" s="212"/>
      <c r="O29" s="212"/>
      <c r="P29" s="213"/>
      <c r="Q29" s="211"/>
      <c r="R29" s="212"/>
      <c r="S29" s="212"/>
      <c r="T29" s="212"/>
      <c r="U29" s="212"/>
      <c r="V29" s="212"/>
      <c r="W29" s="213"/>
      <c r="X29" s="211"/>
      <c r="Y29" s="212"/>
      <c r="Z29" s="212"/>
      <c r="AA29" s="213"/>
      <c r="AB29" s="211"/>
      <c r="AC29" s="212"/>
      <c r="AD29" s="212"/>
      <c r="AE29" s="213"/>
      <c r="AF29" s="211">
        <f t="shared" si="0"/>
        <v>0</v>
      </c>
      <c r="AG29" s="212"/>
      <c r="AH29" s="212"/>
      <c r="AI29" s="212"/>
      <c r="AJ29" s="212"/>
      <c r="AK29" s="213"/>
      <c r="AL29" s="211"/>
      <c r="AM29" s="212"/>
      <c r="AN29" s="212"/>
      <c r="AO29" s="212"/>
      <c r="AP29" s="213"/>
      <c r="AQ29" s="211"/>
      <c r="AR29" s="212"/>
      <c r="AS29" s="212"/>
      <c r="AT29" s="213"/>
      <c r="AU29" s="211"/>
      <c r="AV29" s="212"/>
      <c r="AW29" s="212"/>
      <c r="AX29" s="213"/>
      <c r="AY29" s="211">
        <f t="shared" si="1"/>
        <v>0</v>
      </c>
      <c r="AZ29" s="212"/>
      <c r="BA29" s="212"/>
      <c r="BB29" s="212"/>
      <c r="BC29" s="213"/>
    </row>
    <row r="30" spans="1:67" s="45" customFormat="1" ht="17.25" customHeight="1" x14ac:dyDescent="0.15">
      <c r="A30" s="50"/>
      <c r="B30" s="50"/>
      <c r="D30" s="111"/>
      <c r="E30" s="112"/>
      <c r="F30" s="112"/>
      <c r="G30" s="112"/>
      <c r="H30" s="112"/>
      <c r="I30" s="113"/>
      <c r="J30" s="211"/>
      <c r="K30" s="212"/>
      <c r="L30" s="212"/>
      <c r="M30" s="212"/>
      <c r="N30" s="212"/>
      <c r="O30" s="212"/>
      <c r="P30" s="213"/>
      <c r="Q30" s="211"/>
      <c r="R30" s="212"/>
      <c r="S30" s="212"/>
      <c r="T30" s="212"/>
      <c r="U30" s="212"/>
      <c r="V30" s="212"/>
      <c r="W30" s="213"/>
      <c r="X30" s="211"/>
      <c r="Y30" s="212"/>
      <c r="Z30" s="212"/>
      <c r="AA30" s="213"/>
      <c r="AB30" s="211"/>
      <c r="AC30" s="212"/>
      <c r="AD30" s="212"/>
      <c r="AE30" s="213"/>
      <c r="AF30" s="211">
        <f t="shared" si="0"/>
        <v>0</v>
      </c>
      <c r="AG30" s="212"/>
      <c r="AH30" s="212"/>
      <c r="AI30" s="212"/>
      <c r="AJ30" s="212"/>
      <c r="AK30" s="213"/>
      <c r="AL30" s="211"/>
      <c r="AM30" s="212"/>
      <c r="AN30" s="212"/>
      <c r="AO30" s="212"/>
      <c r="AP30" s="213"/>
      <c r="AQ30" s="211"/>
      <c r="AR30" s="212"/>
      <c r="AS30" s="212"/>
      <c r="AT30" s="213"/>
      <c r="AU30" s="211"/>
      <c r="AV30" s="212"/>
      <c r="AW30" s="212"/>
      <c r="AX30" s="213"/>
      <c r="AY30" s="211">
        <f t="shared" si="1"/>
        <v>0</v>
      </c>
      <c r="AZ30" s="212"/>
      <c r="BA30" s="212"/>
      <c r="BB30" s="212"/>
      <c r="BC30" s="213"/>
    </row>
    <row r="31" spans="1:67" s="45" customFormat="1" ht="17.25" customHeight="1" x14ac:dyDescent="0.15">
      <c r="A31" s="50"/>
      <c r="B31" s="50"/>
      <c r="D31" s="111"/>
      <c r="E31" s="112"/>
      <c r="F31" s="112"/>
      <c r="G31" s="112"/>
      <c r="H31" s="112"/>
      <c r="I31" s="113"/>
      <c r="J31" s="211"/>
      <c r="K31" s="212"/>
      <c r="L31" s="212"/>
      <c r="M31" s="212"/>
      <c r="N31" s="212"/>
      <c r="O31" s="212"/>
      <c r="P31" s="213"/>
      <c r="Q31" s="211"/>
      <c r="R31" s="212"/>
      <c r="S31" s="212"/>
      <c r="T31" s="212"/>
      <c r="U31" s="212"/>
      <c r="V31" s="212"/>
      <c r="W31" s="213"/>
      <c r="X31" s="211"/>
      <c r="Y31" s="212"/>
      <c r="Z31" s="212"/>
      <c r="AA31" s="213"/>
      <c r="AB31" s="211"/>
      <c r="AC31" s="212"/>
      <c r="AD31" s="212"/>
      <c r="AE31" s="213"/>
      <c r="AF31" s="211">
        <f t="shared" si="0"/>
        <v>0</v>
      </c>
      <c r="AG31" s="212"/>
      <c r="AH31" s="212"/>
      <c r="AI31" s="212"/>
      <c r="AJ31" s="212"/>
      <c r="AK31" s="213"/>
      <c r="AL31" s="211"/>
      <c r="AM31" s="212"/>
      <c r="AN31" s="212"/>
      <c r="AO31" s="212"/>
      <c r="AP31" s="213"/>
      <c r="AQ31" s="211"/>
      <c r="AR31" s="212"/>
      <c r="AS31" s="212"/>
      <c r="AT31" s="213"/>
      <c r="AU31" s="211"/>
      <c r="AV31" s="212"/>
      <c r="AW31" s="212"/>
      <c r="AX31" s="213"/>
      <c r="AY31" s="211">
        <f t="shared" si="1"/>
        <v>0</v>
      </c>
      <c r="AZ31" s="212"/>
      <c r="BA31" s="212"/>
      <c r="BB31" s="212"/>
      <c r="BC31" s="213"/>
    </row>
    <row r="32" spans="1:67" s="45" customFormat="1" ht="15" customHeight="1" x14ac:dyDescent="0.15">
      <c r="A32" s="50"/>
      <c r="B32" s="50"/>
      <c r="D32" s="179" t="s">
        <v>91</v>
      </c>
      <c r="E32" s="180"/>
      <c r="F32" s="180"/>
      <c r="G32" s="180"/>
      <c r="H32" s="180"/>
      <c r="I32" s="181"/>
      <c r="J32" s="376">
        <f>SUM(J25:P31)</f>
        <v>0</v>
      </c>
      <c r="K32" s="377"/>
      <c r="L32" s="377"/>
      <c r="M32" s="377"/>
      <c r="N32" s="377"/>
      <c r="O32" s="377"/>
      <c r="P32" s="378"/>
      <c r="Q32" s="118" t="s">
        <v>74</v>
      </c>
      <c r="R32" s="377">
        <f>SUM(Q25:W31)</f>
        <v>0</v>
      </c>
      <c r="S32" s="377"/>
      <c r="T32" s="377"/>
      <c r="U32" s="377"/>
      <c r="V32" s="377"/>
      <c r="W32" s="378"/>
      <c r="X32" s="376">
        <f>SUM(X25:AA31)</f>
        <v>0</v>
      </c>
      <c r="Y32" s="377"/>
      <c r="Z32" s="377"/>
      <c r="AA32" s="378"/>
      <c r="AB32" s="376">
        <f>SUM(AB25:AE31)</f>
        <v>0</v>
      </c>
      <c r="AC32" s="377"/>
      <c r="AD32" s="377"/>
      <c r="AE32" s="378"/>
      <c r="AF32" s="117" t="s">
        <v>36</v>
      </c>
      <c r="AG32" s="377">
        <f>SUM(AF25:AK31)</f>
        <v>0</v>
      </c>
      <c r="AH32" s="377"/>
      <c r="AI32" s="377"/>
      <c r="AJ32" s="377"/>
      <c r="AK32" s="378"/>
      <c r="AL32" s="377">
        <f>SUM(AL25:AP31)</f>
        <v>0</v>
      </c>
      <c r="AM32" s="377"/>
      <c r="AN32" s="377"/>
      <c r="AO32" s="377"/>
      <c r="AP32" s="378"/>
      <c r="AQ32" s="376">
        <f>SUM(AQ25:AT31)</f>
        <v>0</v>
      </c>
      <c r="AR32" s="377"/>
      <c r="AS32" s="377"/>
      <c r="AT32" s="378"/>
      <c r="AU32" s="376">
        <f>SUM(AU25:AX31)</f>
        <v>0</v>
      </c>
      <c r="AV32" s="377"/>
      <c r="AW32" s="377"/>
      <c r="AX32" s="378"/>
      <c r="AY32" s="119" t="s">
        <v>37</v>
      </c>
      <c r="AZ32" s="377">
        <f>SUM(AY25:BC31)</f>
        <v>0</v>
      </c>
      <c r="BA32" s="377"/>
      <c r="BB32" s="377"/>
      <c r="BC32" s="378"/>
    </row>
    <row r="33" spans="1:67" s="45" customFormat="1" ht="15" customHeight="1" x14ac:dyDescent="0.15">
      <c r="A33" s="50"/>
      <c r="B33" s="50"/>
      <c r="D33" s="185"/>
      <c r="E33" s="186"/>
      <c r="F33" s="186"/>
      <c r="G33" s="186"/>
      <c r="H33" s="186"/>
      <c r="I33" s="187"/>
      <c r="J33" s="379"/>
      <c r="K33" s="380"/>
      <c r="L33" s="380"/>
      <c r="M33" s="380"/>
      <c r="N33" s="380"/>
      <c r="O33" s="380"/>
      <c r="P33" s="381"/>
      <c r="Q33" s="30"/>
      <c r="R33" s="380"/>
      <c r="S33" s="380"/>
      <c r="T33" s="380"/>
      <c r="U33" s="380"/>
      <c r="V33" s="380"/>
      <c r="W33" s="381"/>
      <c r="X33" s="379"/>
      <c r="Y33" s="380"/>
      <c r="Z33" s="380"/>
      <c r="AA33" s="381"/>
      <c r="AB33" s="379"/>
      <c r="AC33" s="380"/>
      <c r="AD33" s="380"/>
      <c r="AE33" s="381"/>
      <c r="AF33" s="30"/>
      <c r="AG33" s="380"/>
      <c r="AH33" s="380"/>
      <c r="AI33" s="380"/>
      <c r="AJ33" s="380"/>
      <c r="AK33" s="381"/>
      <c r="AL33" s="380"/>
      <c r="AM33" s="380"/>
      <c r="AN33" s="380"/>
      <c r="AO33" s="380"/>
      <c r="AP33" s="381"/>
      <c r="AQ33" s="379"/>
      <c r="AR33" s="380"/>
      <c r="AS33" s="380"/>
      <c r="AT33" s="381"/>
      <c r="AU33" s="379"/>
      <c r="AV33" s="380"/>
      <c r="AW33" s="380"/>
      <c r="AX33" s="381"/>
      <c r="AY33" s="24"/>
      <c r="AZ33" s="380"/>
      <c r="BA33" s="380"/>
      <c r="BB33" s="380"/>
      <c r="BC33" s="381"/>
    </row>
    <row r="34" spans="1:67" s="26" customFormat="1" ht="15" customHeight="1" x14ac:dyDescent="0.15">
      <c r="D34" s="10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</row>
    <row r="35" spans="1:67" ht="15" customHeight="1" x14ac:dyDescent="0.15">
      <c r="D35" s="348" t="s">
        <v>125</v>
      </c>
      <c r="E35" s="349"/>
      <c r="F35" s="349"/>
      <c r="G35" s="349"/>
      <c r="H35" s="349"/>
      <c r="I35" s="350"/>
      <c r="J35" s="357" t="s">
        <v>231</v>
      </c>
      <c r="K35" s="358"/>
      <c r="L35" s="358"/>
      <c r="M35" s="358"/>
      <c r="N35" s="358"/>
      <c r="O35" s="358"/>
      <c r="P35" s="358"/>
      <c r="Q35" s="359"/>
      <c r="R35" s="357" t="s">
        <v>232</v>
      </c>
      <c r="S35" s="358"/>
      <c r="T35" s="358"/>
      <c r="U35" s="358"/>
      <c r="V35" s="358"/>
      <c r="W35" s="358"/>
      <c r="X35" s="358"/>
      <c r="Y35" s="359"/>
      <c r="Z35" s="48"/>
      <c r="AA35" s="48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1:67" ht="15" customHeight="1" x14ac:dyDescent="0.15">
      <c r="D36" s="351"/>
      <c r="E36" s="352"/>
      <c r="F36" s="352"/>
      <c r="G36" s="352"/>
      <c r="H36" s="352"/>
      <c r="I36" s="353"/>
      <c r="J36" s="360"/>
      <c r="K36" s="137"/>
      <c r="L36" s="137"/>
      <c r="M36" s="137"/>
      <c r="N36" s="137"/>
      <c r="O36" s="137"/>
      <c r="P36" s="137"/>
      <c r="Q36" s="361"/>
      <c r="R36" s="360"/>
      <c r="S36" s="137"/>
      <c r="T36" s="137"/>
      <c r="U36" s="137"/>
      <c r="V36" s="137"/>
      <c r="W36" s="137"/>
      <c r="X36" s="137"/>
      <c r="Y36" s="361"/>
      <c r="Z36" s="48"/>
      <c r="AA36" s="48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1:67" ht="15" customHeight="1" x14ac:dyDescent="0.15">
      <c r="D37" s="351"/>
      <c r="E37" s="352"/>
      <c r="F37" s="352"/>
      <c r="G37" s="352"/>
      <c r="H37" s="352"/>
      <c r="I37" s="353"/>
      <c r="J37" s="121" t="s">
        <v>106</v>
      </c>
      <c r="K37" s="4"/>
      <c r="L37" s="4"/>
      <c r="M37" s="4"/>
      <c r="N37" s="4"/>
      <c r="O37" s="4"/>
      <c r="P37" s="28"/>
      <c r="Q37" s="28"/>
      <c r="R37" s="120" t="s">
        <v>107</v>
      </c>
      <c r="S37" s="26"/>
      <c r="T37" s="10"/>
      <c r="U37" s="10"/>
      <c r="V37" s="10"/>
      <c r="W37" s="10"/>
      <c r="X37" s="26"/>
      <c r="Y37" s="46"/>
      <c r="Z37" s="45"/>
      <c r="AA37" s="45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1:67" ht="15" customHeight="1" x14ac:dyDescent="0.15">
      <c r="D38" s="354"/>
      <c r="E38" s="355"/>
      <c r="F38" s="355"/>
      <c r="G38" s="355"/>
      <c r="H38" s="355"/>
      <c r="I38" s="356"/>
      <c r="J38" s="373">
        <f>K17+AG32</f>
        <v>0</v>
      </c>
      <c r="K38" s="366"/>
      <c r="L38" s="366"/>
      <c r="M38" s="366"/>
      <c r="N38" s="366"/>
      <c r="O38" s="366"/>
      <c r="P38" s="366"/>
      <c r="Q38" s="374"/>
      <c r="R38" s="373">
        <f>R17+AZ32</f>
        <v>0</v>
      </c>
      <c r="S38" s="366"/>
      <c r="T38" s="366"/>
      <c r="U38" s="366"/>
      <c r="V38" s="366"/>
      <c r="W38" s="366"/>
      <c r="X38" s="366"/>
      <c r="Y38" s="374"/>
      <c r="Z38" s="45"/>
      <c r="AA38" s="45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1:67" ht="15" customHeight="1" x14ac:dyDescent="0.15">
      <c r="D39" s="59"/>
      <c r="E39" s="59"/>
      <c r="F39" s="59"/>
      <c r="G39" s="59"/>
      <c r="H39" s="59"/>
      <c r="I39" s="59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63"/>
      <c r="Z39" s="63"/>
      <c r="AA39" s="63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1:67" ht="15" customHeight="1" x14ac:dyDescent="0.15">
      <c r="B40" s="1" t="s">
        <v>78</v>
      </c>
      <c r="Z40" s="25"/>
      <c r="AB40" s="1"/>
    </row>
    <row r="41" spans="1:67" ht="15" customHeight="1" x14ac:dyDescent="0.15">
      <c r="B41" s="25" t="s">
        <v>81</v>
      </c>
      <c r="Q41" s="25" t="s">
        <v>80</v>
      </c>
      <c r="Z41" s="25" t="s">
        <v>109</v>
      </c>
      <c r="AB41" s="1"/>
      <c r="AS41" s="63" t="s">
        <v>76</v>
      </c>
      <c r="AT41" s="63"/>
      <c r="AU41" s="63"/>
      <c r="AV41" s="63"/>
      <c r="AW41" s="63"/>
      <c r="AX41" s="63"/>
      <c r="AY41" s="63"/>
      <c r="AZ41" s="63"/>
      <c r="BA41" s="63"/>
      <c r="BB41" s="63"/>
    </row>
    <row r="42" spans="1:67" ht="15" customHeight="1" x14ac:dyDescent="0.15">
      <c r="Q42" s="25" t="e">
        <f>様式1号の2枚目!L31</f>
        <v>#DIV/0!</v>
      </c>
      <c r="R42" s="38" t="s">
        <v>212</v>
      </c>
      <c r="S42" s="38" t="s">
        <v>218</v>
      </c>
      <c r="T42" s="37"/>
      <c r="X42" s="1"/>
      <c r="Z42" s="25"/>
      <c r="AS42" s="61" t="s">
        <v>128</v>
      </c>
      <c r="AT42" s="364"/>
      <c r="AU42" s="364"/>
      <c r="AV42" s="364"/>
      <c r="AW42" s="364"/>
      <c r="AX42" s="364"/>
      <c r="AY42" s="364"/>
      <c r="AZ42" s="364"/>
      <c r="BA42" s="364"/>
      <c r="BB42" s="364"/>
      <c r="BC42" s="20" t="s">
        <v>75</v>
      </c>
    </row>
    <row r="43" spans="1:67" ht="14.25" customHeight="1" x14ac:dyDescent="0.15">
      <c r="C43" s="188" t="s">
        <v>124</v>
      </c>
      <c r="D43" s="283"/>
      <c r="E43" s="283"/>
      <c r="F43" s="283"/>
      <c r="G43" s="283"/>
      <c r="H43" s="284"/>
      <c r="I43" s="367" t="e">
        <f>R38/J38*100</f>
        <v>#DIV/0!</v>
      </c>
      <c r="J43" s="368"/>
      <c r="K43" s="368"/>
      <c r="L43" s="368"/>
      <c r="M43" s="368"/>
      <c r="N43" s="368"/>
      <c r="O43" s="368"/>
      <c r="P43" s="114" t="s">
        <v>201</v>
      </c>
      <c r="U43" s="37"/>
      <c r="V43" s="37"/>
      <c r="Y43" s="1"/>
      <c r="Z43" s="25"/>
      <c r="AA43" s="296" t="s">
        <v>110</v>
      </c>
      <c r="AB43" s="297"/>
      <c r="AC43" s="297"/>
      <c r="AD43" s="297"/>
      <c r="AE43" s="297"/>
      <c r="AF43" s="297"/>
      <c r="AG43" s="297"/>
      <c r="AH43" s="297"/>
      <c r="AI43" s="297"/>
      <c r="AJ43" s="297"/>
      <c r="AK43" s="298"/>
      <c r="AS43" s="65"/>
      <c r="AT43" s="365"/>
      <c r="AU43" s="365"/>
      <c r="AV43" s="365"/>
      <c r="AW43" s="365"/>
      <c r="AX43" s="365"/>
      <c r="AY43" s="365"/>
      <c r="AZ43" s="365"/>
      <c r="BA43" s="365"/>
      <c r="BB43" s="365"/>
      <c r="BC43" s="64"/>
    </row>
    <row r="44" spans="1:67" ht="14.25" customHeight="1" x14ac:dyDescent="0.15">
      <c r="C44" s="329"/>
      <c r="D44" s="330"/>
      <c r="E44" s="330"/>
      <c r="F44" s="330"/>
      <c r="G44" s="330"/>
      <c r="H44" s="331"/>
      <c r="I44" s="369"/>
      <c r="J44" s="370"/>
      <c r="K44" s="370"/>
      <c r="L44" s="370"/>
      <c r="M44" s="370"/>
      <c r="N44" s="370"/>
      <c r="O44" s="370"/>
      <c r="P44" s="115"/>
      <c r="Q44" s="25" t="e">
        <f>様式1号の2枚目!L33</f>
        <v>#DIV/0!</v>
      </c>
      <c r="R44" s="38" t="s">
        <v>214</v>
      </c>
      <c r="S44" s="38" t="s">
        <v>219</v>
      </c>
      <c r="Y44" s="1"/>
      <c r="Z44" s="25"/>
      <c r="AA44" s="299"/>
      <c r="AB44" s="300"/>
      <c r="AC44" s="300"/>
      <c r="AD44" s="300"/>
      <c r="AE44" s="300"/>
      <c r="AF44" s="300"/>
      <c r="AG44" s="300"/>
      <c r="AH44" s="300"/>
      <c r="AI44" s="300"/>
      <c r="AJ44" s="300"/>
      <c r="AK44" s="301"/>
      <c r="AS44" s="30"/>
      <c r="AT44" s="366"/>
      <c r="AU44" s="366"/>
      <c r="AV44" s="366"/>
      <c r="AW44" s="366"/>
      <c r="AX44" s="366"/>
      <c r="AY44" s="366"/>
      <c r="AZ44" s="366"/>
      <c r="BA44" s="366"/>
      <c r="BB44" s="366"/>
      <c r="BC44" s="31"/>
    </row>
    <row r="45" spans="1:67" ht="14.25" customHeight="1" x14ac:dyDescent="0.15">
      <c r="C45" s="285"/>
      <c r="D45" s="286"/>
      <c r="E45" s="286"/>
      <c r="F45" s="286"/>
      <c r="G45" s="286"/>
      <c r="H45" s="287"/>
      <c r="I45" s="371"/>
      <c r="J45" s="372"/>
      <c r="K45" s="372"/>
      <c r="L45" s="372"/>
      <c r="M45" s="372"/>
      <c r="N45" s="372"/>
      <c r="O45" s="372"/>
      <c r="P45" s="116"/>
      <c r="Y45" s="1"/>
      <c r="Z45" s="25"/>
      <c r="AA45" s="302"/>
      <c r="AB45" s="303"/>
      <c r="AC45" s="303"/>
      <c r="AD45" s="303"/>
      <c r="AE45" s="303"/>
      <c r="AF45" s="303"/>
      <c r="AG45" s="303"/>
      <c r="AH45" s="303"/>
      <c r="AI45" s="303"/>
      <c r="AJ45" s="303"/>
      <c r="AK45" s="304"/>
    </row>
    <row r="46" spans="1:67" ht="14.25" customHeight="1" x14ac:dyDescent="0.15">
      <c r="C46" s="342" t="s">
        <v>108</v>
      </c>
      <c r="D46" s="342"/>
      <c r="E46" s="342"/>
      <c r="F46" s="342"/>
      <c r="G46" s="342"/>
      <c r="H46" s="342"/>
      <c r="I46" s="345" t="s">
        <v>209</v>
      </c>
      <c r="J46" s="345"/>
      <c r="K46" s="345"/>
      <c r="L46" s="345"/>
      <c r="M46" s="345"/>
      <c r="N46" s="345"/>
      <c r="O46" s="345"/>
      <c r="P46" s="345"/>
      <c r="S46" s="39" t="s">
        <v>220</v>
      </c>
      <c r="Y46" s="1"/>
      <c r="Z46" s="25"/>
      <c r="AA46" s="78" t="s">
        <v>127</v>
      </c>
      <c r="AB46" s="19" t="s">
        <v>111</v>
      </c>
      <c r="AC46" s="4"/>
      <c r="AD46" s="4"/>
      <c r="AE46" s="4"/>
      <c r="AF46" s="4"/>
      <c r="AG46" s="28"/>
      <c r="AH46" s="28"/>
      <c r="AI46" s="28"/>
      <c r="AJ46" s="28"/>
      <c r="AK46" s="33"/>
      <c r="AS46" s="63" t="s">
        <v>77</v>
      </c>
      <c r="AT46" s="63"/>
      <c r="AU46" s="63"/>
      <c r="AV46" s="63"/>
      <c r="AW46" s="63"/>
      <c r="AX46" s="63"/>
      <c r="AY46" s="63"/>
      <c r="AZ46" s="63"/>
      <c r="BA46" s="63"/>
      <c r="BB46" s="63"/>
    </row>
    <row r="47" spans="1:67" ht="14.25" customHeight="1" x14ac:dyDescent="0.15">
      <c r="C47" s="343"/>
      <c r="D47" s="343"/>
      <c r="E47" s="343"/>
      <c r="F47" s="343"/>
      <c r="G47" s="343"/>
      <c r="H47" s="343"/>
      <c r="I47" s="346"/>
      <c r="J47" s="346"/>
      <c r="K47" s="346"/>
      <c r="L47" s="346"/>
      <c r="M47" s="346"/>
      <c r="N47" s="346"/>
      <c r="O47" s="346"/>
      <c r="P47" s="346"/>
      <c r="R47" s="224"/>
      <c r="S47" s="224"/>
      <c r="T47" s="224"/>
      <c r="U47" s="224"/>
      <c r="V47" s="224"/>
      <c r="W47" s="224"/>
      <c r="X47" s="224"/>
      <c r="Y47" s="1"/>
      <c r="Z47" s="25"/>
      <c r="AA47" s="305">
        <f>ROUNDDOWN((R17-R32)*3.5/100,-2)</f>
        <v>0</v>
      </c>
      <c r="AB47" s="365"/>
      <c r="AC47" s="365"/>
      <c r="AD47" s="365"/>
      <c r="AE47" s="365"/>
      <c r="AF47" s="365"/>
      <c r="AG47" s="365"/>
      <c r="AH47" s="365"/>
      <c r="AI47" s="365"/>
      <c r="AJ47" s="365"/>
      <c r="AK47" s="375"/>
      <c r="AS47" s="61" t="s">
        <v>116</v>
      </c>
      <c r="AT47" s="364"/>
      <c r="AU47" s="364"/>
      <c r="AV47" s="364"/>
      <c r="AW47" s="364"/>
      <c r="AX47" s="364"/>
      <c r="AY47" s="364"/>
      <c r="AZ47" s="364"/>
      <c r="BA47" s="364"/>
      <c r="BB47" s="364"/>
      <c r="BC47" s="20" t="s">
        <v>75</v>
      </c>
    </row>
    <row r="48" spans="1:67" ht="14.25" customHeight="1" x14ac:dyDescent="0.15">
      <c r="C48" s="344"/>
      <c r="D48" s="344"/>
      <c r="E48" s="344"/>
      <c r="F48" s="344"/>
      <c r="G48" s="344"/>
      <c r="H48" s="344"/>
      <c r="I48" s="347"/>
      <c r="J48" s="347"/>
      <c r="K48" s="347"/>
      <c r="L48" s="347"/>
      <c r="M48" s="347"/>
      <c r="N48" s="347"/>
      <c r="O48" s="347"/>
      <c r="P48" s="347"/>
      <c r="R48" s="224"/>
      <c r="S48" s="224"/>
      <c r="T48" s="224"/>
      <c r="U48" s="224"/>
      <c r="V48" s="224"/>
      <c r="W48" s="224"/>
      <c r="X48" s="224"/>
      <c r="Y48" s="1"/>
      <c r="Z48" s="25"/>
      <c r="AA48" s="305"/>
      <c r="AB48" s="365"/>
      <c r="AC48" s="365"/>
      <c r="AD48" s="365"/>
      <c r="AE48" s="365"/>
      <c r="AF48" s="365"/>
      <c r="AG48" s="365"/>
      <c r="AH48" s="365"/>
      <c r="AI48" s="365"/>
      <c r="AJ48" s="365"/>
      <c r="AK48" s="375"/>
      <c r="AS48" s="65"/>
      <c r="AT48" s="365"/>
      <c r="AU48" s="365"/>
      <c r="AV48" s="365"/>
      <c r="AW48" s="365"/>
      <c r="AX48" s="365"/>
      <c r="AY48" s="365"/>
      <c r="AZ48" s="365"/>
      <c r="BA48" s="365"/>
      <c r="BB48" s="365"/>
      <c r="BC48" s="64"/>
    </row>
    <row r="49" spans="4:67" ht="14.25" customHeight="1" x14ac:dyDescent="0.15">
      <c r="R49" s="224"/>
      <c r="S49" s="224"/>
      <c r="T49" s="224"/>
      <c r="U49" s="224"/>
      <c r="V49" s="224"/>
      <c r="W49" s="224"/>
      <c r="X49" s="224"/>
      <c r="Z49" s="25"/>
      <c r="AA49" s="373"/>
      <c r="AB49" s="366"/>
      <c r="AC49" s="366"/>
      <c r="AD49" s="366"/>
      <c r="AE49" s="366"/>
      <c r="AF49" s="366"/>
      <c r="AG49" s="366"/>
      <c r="AH49" s="366"/>
      <c r="AI49" s="366"/>
      <c r="AJ49" s="366"/>
      <c r="AK49" s="374"/>
      <c r="AS49" s="30"/>
      <c r="AT49" s="366"/>
      <c r="AU49" s="366"/>
      <c r="AV49" s="366"/>
      <c r="AW49" s="366"/>
      <c r="AX49" s="366"/>
      <c r="AY49" s="366"/>
      <c r="AZ49" s="366"/>
      <c r="BA49" s="366"/>
      <c r="BB49" s="366"/>
      <c r="BC49" s="31"/>
    </row>
    <row r="50" spans="4:67" ht="14.25" customHeight="1" x14ac:dyDescent="0.15">
      <c r="R50" s="1"/>
      <c r="S50" s="1"/>
      <c r="T50" s="1"/>
      <c r="U50" s="1"/>
      <c r="V50" s="1"/>
      <c r="W50" s="1"/>
      <c r="X50" s="1"/>
      <c r="Z50" s="25"/>
      <c r="AA50" s="19"/>
      <c r="AB50" s="19"/>
      <c r="AC50" s="19"/>
      <c r="AD50" s="19"/>
      <c r="AE50" s="19"/>
      <c r="AF50" s="19"/>
      <c r="AG50" s="4"/>
      <c r="AH50" s="4"/>
      <c r="AI50" s="4"/>
      <c r="AJ50" s="4"/>
      <c r="AK50" s="4"/>
      <c r="AL50" s="19"/>
      <c r="AM50" s="19"/>
    </row>
    <row r="51" spans="4:67" ht="14.25" customHeight="1" x14ac:dyDescent="0.15">
      <c r="R51" s="1"/>
      <c r="S51" s="1"/>
      <c r="T51" s="1"/>
      <c r="U51" s="1"/>
      <c r="V51" s="1"/>
      <c r="W51" s="1"/>
      <c r="X51" s="1"/>
      <c r="Z51" s="25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</row>
    <row r="52" spans="4:67" ht="14.25" customHeight="1" x14ac:dyDescent="0.15">
      <c r="R52" s="1"/>
      <c r="S52" s="1"/>
      <c r="T52" s="1"/>
      <c r="U52" s="1"/>
      <c r="V52" s="1"/>
      <c r="W52" s="1"/>
      <c r="X52" s="1"/>
      <c r="Z52" s="25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</row>
    <row r="53" spans="4:67" ht="14.25" customHeight="1" x14ac:dyDescent="0.15">
      <c r="R53" s="1"/>
      <c r="S53" s="1"/>
      <c r="T53" s="1"/>
      <c r="U53" s="1"/>
      <c r="V53" s="1"/>
      <c r="W53" s="1"/>
      <c r="X53" s="1"/>
      <c r="Z53" s="25"/>
      <c r="AA53" s="63"/>
      <c r="AB53" s="63"/>
      <c r="AC53" s="63"/>
      <c r="AD53" s="63"/>
      <c r="AE53" s="63"/>
      <c r="AF53" s="60"/>
      <c r="AG53" s="63"/>
      <c r="AH53" s="63"/>
      <c r="AI53" s="63"/>
      <c r="AJ53" s="63"/>
      <c r="AK53" s="63"/>
      <c r="AL53" s="63"/>
      <c r="AM53" s="63"/>
    </row>
    <row r="54" spans="4:67" ht="14.25" customHeight="1" x14ac:dyDescent="0.15">
      <c r="R54" s="1"/>
      <c r="S54" s="1"/>
      <c r="T54" s="1"/>
      <c r="U54" s="1"/>
      <c r="V54" s="1"/>
      <c r="W54" s="1"/>
      <c r="X54" s="1"/>
      <c r="Z54" s="25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</row>
    <row r="55" spans="4:67" ht="14.25" customHeight="1" x14ac:dyDescent="0.15">
      <c r="R55" s="1"/>
      <c r="S55" s="1"/>
      <c r="T55" s="1"/>
      <c r="U55" s="1"/>
      <c r="V55" s="1"/>
      <c r="W55" s="1"/>
      <c r="X55" s="1"/>
      <c r="Z55" s="25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</row>
    <row r="56" spans="4:67" ht="7.5" customHeight="1" x14ac:dyDescent="0.15">
      <c r="D56" s="17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</row>
  </sheetData>
  <mergeCells count="119">
    <mergeCell ref="AT42:BB44"/>
    <mergeCell ref="AT47:BB49"/>
    <mergeCell ref="R47:X49"/>
    <mergeCell ref="I43:O45"/>
    <mergeCell ref="J38:Q38"/>
    <mergeCell ref="R38:Y38"/>
    <mergeCell ref="AA47:AK49"/>
    <mergeCell ref="AL31:AP31"/>
    <mergeCell ref="AQ31:AT31"/>
    <mergeCell ref="AU31:AX31"/>
    <mergeCell ref="AY31:BC31"/>
    <mergeCell ref="J32:P33"/>
    <mergeCell ref="R32:W33"/>
    <mergeCell ref="X32:AA33"/>
    <mergeCell ref="AB32:AE33"/>
    <mergeCell ref="AG32:AK33"/>
    <mergeCell ref="AL32:AP33"/>
    <mergeCell ref="AQ32:AT33"/>
    <mergeCell ref="AU32:AX33"/>
    <mergeCell ref="AZ32:BC33"/>
    <mergeCell ref="J31:P31"/>
    <mergeCell ref="Q31:W31"/>
    <mergeCell ref="X31:AA31"/>
    <mergeCell ref="AB31:AE31"/>
    <mergeCell ref="AF31:AK31"/>
    <mergeCell ref="AL29:AP29"/>
    <mergeCell ref="AQ29:AT29"/>
    <mergeCell ref="AU29:AX29"/>
    <mergeCell ref="AY29:BC29"/>
    <mergeCell ref="J30:P30"/>
    <mergeCell ref="Q30:W30"/>
    <mergeCell ref="X30:AA30"/>
    <mergeCell ref="AB30:AE30"/>
    <mergeCell ref="AF30:AK30"/>
    <mergeCell ref="AL30:AP30"/>
    <mergeCell ref="AQ30:AT30"/>
    <mergeCell ref="AU30:AX30"/>
    <mergeCell ref="AY30:BC30"/>
    <mergeCell ref="J29:P29"/>
    <mergeCell ref="Q29:W29"/>
    <mergeCell ref="X29:AA29"/>
    <mergeCell ref="AB29:AE29"/>
    <mergeCell ref="AF29:AK29"/>
    <mergeCell ref="AL27:AP27"/>
    <mergeCell ref="AQ27:AT27"/>
    <mergeCell ref="AU27:AX27"/>
    <mergeCell ref="AY27:BC27"/>
    <mergeCell ref="J28:P28"/>
    <mergeCell ref="Q28:W28"/>
    <mergeCell ref="X28:AA28"/>
    <mergeCell ref="AB28:AE28"/>
    <mergeCell ref="AF28:AK28"/>
    <mergeCell ref="AL28:AP28"/>
    <mergeCell ref="AQ28:AT28"/>
    <mergeCell ref="AU28:AX28"/>
    <mergeCell ref="AY28:BC28"/>
    <mergeCell ref="J27:P27"/>
    <mergeCell ref="Q27:W27"/>
    <mergeCell ref="X27:AA27"/>
    <mergeCell ref="AB27:AE27"/>
    <mergeCell ref="AF27:AK27"/>
    <mergeCell ref="J13:P13"/>
    <mergeCell ref="Q13:U13"/>
    <mergeCell ref="J14:P14"/>
    <mergeCell ref="Q14:U14"/>
    <mergeCell ref="AU25:AX25"/>
    <mergeCell ref="AY25:BC25"/>
    <mergeCell ref="J26:P26"/>
    <mergeCell ref="Q26:W26"/>
    <mergeCell ref="X26:AA26"/>
    <mergeCell ref="AB26:AE26"/>
    <mergeCell ref="AF26:AK26"/>
    <mergeCell ref="AL26:AP26"/>
    <mergeCell ref="AQ26:AT26"/>
    <mergeCell ref="AU26:AX26"/>
    <mergeCell ref="AY26:BC26"/>
    <mergeCell ref="X25:AA25"/>
    <mergeCell ref="AB25:AE25"/>
    <mergeCell ref="AF25:AK25"/>
    <mergeCell ref="AL25:AP25"/>
    <mergeCell ref="AQ25:AT25"/>
    <mergeCell ref="AY23:BC23"/>
    <mergeCell ref="D17:I18"/>
    <mergeCell ref="D21:I24"/>
    <mergeCell ref="J21:W22"/>
    <mergeCell ref="AL22:AP23"/>
    <mergeCell ref="AQ22:AT23"/>
    <mergeCell ref="AU22:AX23"/>
    <mergeCell ref="J23:P24"/>
    <mergeCell ref="Q23:W24"/>
    <mergeCell ref="X21:AE22"/>
    <mergeCell ref="AB23:AE24"/>
    <mergeCell ref="X23:AA24"/>
    <mergeCell ref="K17:P18"/>
    <mergeCell ref="R17:U18"/>
    <mergeCell ref="C46:H48"/>
    <mergeCell ref="I46:P48"/>
    <mergeCell ref="C43:H45"/>
    <mergeCell ref="AA43:AK45"/>
    <mergeCell ref="D6:I9"/>
    <mergeCell ref="J7:P8"/>
    <mergeCell ref="Q7:U8"/>
    <mergeCell ref="AF23:AK23"/>
    <mergeCell ref="D32:I33"/>
    <mergeCell ref="D35:I38"/>
    <mergeCell ref="J35:Q36"/>
    <mergeCell ref="R35:Y36"/>
    <mergeCell ref="J10:P10"/>
    <mergeCell ref="Q10:U10"/>
    <mergeCell ref="J11:P11"/>
    <mergeCell ref="Q11:U11"/>
    <mergeCell ref="J15:P15"/>
    <mergeCell ref="Q15:U15"/>
    <mergeCell ref="J16:P16"/>
    <mergeCell ref="Q16:U16"/>
    <mergeCell ref="J25:P25"/>
    <mergeCell ref="Q25:W25"/>
    <mergeCell ref="J12:P12"/>
    <mergeCell ref="Q12:U12"/>
  </mergeCells>
  <phoneticPr fontId="2"/>
  <conditionalFormatting sqref="J10:U16">
    <cfRule type="cellIs" dxfId="3" priority="4" operator="equal">
      <formula>""</formula>
    </cfRule>
  </conditionalFormatting>
  <conditionalFormatting sqref="D10:I16">
    <cfRule type="cellIs" dxfId="2" priority="3" operator="equal">
      <formula>""</formula>
    </cfRule>
  </conditionalFormatting>
  <conditionalFormatting sqref="D25:I31">
    <cfRule type="cellIs" dxfId="1" priority="2" operator="equal">
      <formula>""</formula>
    </cfRule>
  </conditionalFormatting>
  <conditionalFormatting sqref="J25:AE31 AL25:AX31">
    <cfRule type="cellIs" dxfId="0" priority="1" operator="equal">
      <formula>""</formula>
    </cfRule>
  </conditionalFormatting>
  <dataValidations count="1">
    <dataValidation type="list" allowBlank="1" showInputMessage="1" showErrorMessage="1" sqref="I46:P48" xr:uid="{00000000-0002-0000-0200-000000000000}">
      <formula1>"有・無,有,無"</formula1>
    </dataValidation>
  </dataValidations>
  <pageMargins left="0.39370078740157483" right="0.39370078740157483" top="0.19685039370078741" bottom="0.19685039370078741" header="0.31496062992125984" footer="0"/>
  <pageSetup paperSize="12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0"/>
  <sheetViews>
    <sheetView workbookViewId="0"/>
  </sheetViews>
  <sheetFormatPr defaultRowHeight="13.5" x14ac:dyDescent="0.15"/>
  <cols>
    <col min="1" max="16384" width="9" style="89"/>
  </cols>
  <sheetData>
    <row r="1" spans="1:7" x14ac:dyDescent="0.15">
      <c r="A1" s="89" t="s">
        <v>188</v>
      </c>
      <c r="B1" s="89" t="s">
        <v>208</v>
      </c>
      <c r="C1" s="89">
        <v>1</v>
      </c>
      <c r="D1" s="89" t="s">
        <v>188</v>
      </c>
      <c r="E1" s="89" t="s">
        <v>188</v>
      </c>
      <c r="F1" s="89" t="s">
        <v>188</v>
      </c>
      <c r="G1" s="89" t="s">
        <v>188</v>
      </c>
    </row>
    <row r="2" spans="1:7" x14ac:dyDescent="0.15">
      <c r="A2" s="89" t="s">
        <v>137</v>
      </c>
      <c r="B2" s="89">
        <v>2</v>
      </c>
      <c r="C2" s="89">
        <v>2</v>
      </c>
      <c r="D2" s="89" t="s">
        <v>64</v>
      </c>
      <c r="E2" s="89" t="s">
        <v>189</v>
      </c>
      <c r="F2" s="89" t="s">
        <v>195</v>
      </c>
      <c r="G2" s="89" t="s">
        <v>203</v>
      </c>
    </row>
    <row r="3" spans="1:7" x14ac:dyDescent="0.15">
      <c r="A3" s="89" t="s">
        <v>138</v>
      </c>
      <c r="B3" s="89">
        <v>3</v>
      </c>
      <c r="C3" s="89">
        <v>3</v>
      </c>
      <c r="D3" s="89" t="s">
        <v>185</v>
      </c>
      <c r="E3" s="89" t="s">
        <v>190</v>
      </c>
      <c r="F3" s="89" t="s">
        <v>196</v>
      </c>
      <c r="G3" s="89" t="s">
        <v>204</v>
      </c>
    </row>
    <row r="4" spans="1:7" x14ac:dyDescent="0.15">
      <c r="A4" s="89" t="s">
        <v>139</v>
      </c>
      <c r="B4" s="89">
        <v>4</v>
      </c>
      <c r="C4" s="89">
        <v>4</v>
      </c>
      <c r="D4" s="90" t="s">
        <v>193</v>
      </c>
      <c r="E4" s="89" t="s">
        <v>191</v>
      </c>
    </row>
    <row r="5" spans="1:7" x14ac:dyDescent="0.15">
      <c r="A5" s="89" t="s">
        <v>140</v>
      </c>
      <c r="B5" s="89">
        <v>5</v>
      </c>
      <c r="C5" s="89">
        <v>5</v>
      </c>
      <c r="D5" s="90" t="s">
        <v>194</v>
      </c>
      <c r="E5" s="90" t="s">
        <v>192</v>
      </c>
      <c r="F5" s="90"/>
    </row>
    <row r="6" spans="1:7" x14ac:dyDescent="0.15">
      <c r="A6" s="89" t="s">
        <v>141</v>
      </c>
      <c r="B6" s="89">
        <v>6</v>
      </c>
      <c r="C6" s="89">
        <v>6</v>
      </c>
      <c r="D6" s="90" t="s">
        <v>186</v>
      </c>
      <c r="E6" s="90"/>
      <c r="F6" s="90"/>
    </row>
    <row r="7" spans="1:7" x14ac:dyDescent="0.15">
      <c r="A7" s="89" t="s">
        <v>142</v>
      </c>
      <c r="B7" s="89">
        <v>7</v>
      </c>
      <c r="C7" s="89">
        <v>7</v>
      </c>
      <c r="D7" s="91" t="s">
        <v>187</v>
      </c>
      <c r="E7" s="90"/>
      <c r="F7" s="90"/>
    </row>
    <row r="8" spans="1:7" x14ac:dyDescent="0.15">
      <c r="A8" s="89" t="s">
        <v>143</v>
      </c>
      <c r="B8" s="89">
        <v>8</v>
      </c>
      <c r="C8" s="89">
        <v>8</v>
      </c>
    </row>
    <row r="9" spans="1:7" x14ac:dyDescent="0.15">
      <c r="A9" s="89" t="s">
        <v>144</v>
      </c>
      <c r="B9" s="89">
        <v>9</v>
      </c>
      <c r="C9" s="89">
        <v>9</v>
      </c>
    </row>
    <row r="10" spans="1:7" x14ac:dyDescent="0.15">
      <c r="A10" s="89" t="s">
        <v>145</v>
      </c>
      <c r="B10" s="89">
        <v>10</v>
      </c>
      <c r="C10" s="89">
        <v>10</v>
      </c>
    </row>
    <row r="11" spans="1:7" x14ac:dyDescent="0.15">
      <c r="A11" s="89" t="s">
        <v>146</v>
      </c>
      <c r="B11" s="89">
        <v>11</v>
      </c>
      <c r="C11" s="89">
        <v>11</v>
      </c>
    </row>
    <row r="12" spans="1:7" x14ac:dyDescent="0.15">
      <c r="A12" s="89" t="s">
        <v>147</v>
      </c>
      <c r="B12" s="89">
        <v>12</v>
      </c>
      <c r="C12" s="89">
        <v>12</v>
      </c>
    </row>
    <row r="13" spans="1:7" x14ac:dyDescent="0.15">
      <c r="A13" s="89" t="s">
        <v>148</v>
      </c>
      <c r="B13" s="89">
        <v>13</v>
      </c>
      <c r="C13" s="89">
        <v>13</v>
      </c>
    </row>
    <row r="14" spans="1:7" x14ac:dyDescent="0.15">
      <c r="A14" s="89" t="s">
        <v>149</v>
      </c>
      <c r="B14" s="89">
        <v>14</v>
      </c>
      <c r="C14" s="89">
        <v>14</v>
      </c>
    </row>
    <row r="15" spans="1:7" x14ac:dyDescent="0.15">
      <c r="A15" s="89" t="s">
        <v>150</v>
      </c>
      <c r="B15" s="89">
        <v>15</v>
      </c>
      <c r="C15" s="89">
        <v>15</v>
      </c>
    </row>
    <row r="16" spans="1:7" x14ac:dyDescent="0.15">
      <c r="A16" s="89" t="s">
        <v>151</v>
      </c>
      <c r="B16" s="89">
        <v>16</v>
      </c>
      <c r="C16" s="89">
        <v>16</v>
      </c>
    </row>
    <row r="17" spans="1:3" x14ac:dyDescent="0.15">
      <c r="A17" s="89" t="s">
        <v>152</v>
      </c>
      <c r="B17" s="89">
        <v>17</v>
      </c>
      <c r="C17" s="89">
        <v>17</v>
      </c>
    </row>
    <row r="18" spans="1:3" x14ac:dyDescent="0.15">
      <c r="A18" s="89" t="s">
        <v>153</v>
      </c>
      <c r="B18" s="89">
        <v>18</v>
      </c>
      <c r="C18" s="89">
        <v>18</v>
      </c>
    </row>
    <row r="19" spans="1:3" x14ac:dyDescent="0.15">
      <c r="A19" s="89" t="s">
        <v>154</v>
      </c>
      <c r="B19" s="89">
        <v>19</v>
      </c>
      <c r="C19" s="89">
        <v>19</v>
      </c>
    </row>
    <row r="20" spans="1:3" x14ac:dyDescent="0.15">
      <c r="A20" s="89" t="s">
        <v>155</v>
      </c>
      <c r="B20" s="89">
        <v>20</v>
      </c>
      <c r="C20" s="89">
        <v>20</v>
      </c>
    </row>
    <row r="21" spans="1:3" x14ac:dyDescent="0.15">
      <c r="A21" s="89" t="s">
        <v>156</v>
      </c>
      <c r="B21" s="89">
        <v>21</v>
      </c>
      <c r="C21" s="89">
        <v>21</v>
      </c>
    </row>
    <row r="22" spans="1:3" x14ac:dyDescent="0.15">
      <c r="A22" s="89" t="s">
        <v>157</v>
      </c>
      <c r="B22" s="89">
        <v>22</v>
      </c>
      <c r="C22" s="89">
        <v>22</v>
      </c>
    </row>
    <row r="23" spans="1:3" x14ac:dyDescent="0.15">
      <c r="A23" s="89" t="s">
        <v>158</v>
      </c>
      <c r="B23" s="89">
        <v>23</v>
      </c>
      <c r="C23" s="89">
        <v>23</v>
      </c>
    </row>
    <row r="24" spans="1:3" x14ac:dyDescent="0.15">
      <c r="A24" s="89" t="s">
        <v>159</v>
      </c>
      <c r="B24" s="89">
        <v>24</v>
      </c>
      <c r="C24" s="89">
        <v>24</v>
      </c>
    </row>
    <row r="25" spans="1:3" x14ac:dyDescent="0.15">
      <c r="A25" s="89" t="s">
        <v>160</v>
      </c>
      <c r="B25" s="89">
        <v>25</v>
      </c>
      <c r="C25" s="89">
        <v>25</v>
      </c>
    </row>
    <row r="26" spans="1:3" x14ac:dyDescent="0.15">
      <c r="A26" s="89" t="s">
        <v>161</v>
      </c>
      <c r="B26" s="89">
        <v>26</v>
      </c>
      <c r="C26" s="89">
        <v>26</v>
      </c>
    </row>
    <row r="27" spans="1:3" x14ac:dyDescent="0.15">
      <c r="A27" s="89" t="s">
        <v>162</v>
      </c>
      <c r="B27" s="89">
        <v>27</v>
      </c>
      <c r="C27" s="89">
        <v>27</v>
      </c>
    </row>
    <row r="28" spans="1:3" x14ac:dyDescent="0.15">
      <c r="A28" s="89" t="s">
        <v>163</v>
      </c>
      <c r="B28" s="89">
        <v>28</v>
      </c>
      <c r="C28" s="89">
        <v>28</v>
      </c>
    </row>
    <row r="29" spans="1:3" x14ac:dyDescent="0.15">
      <c r="A29" s="89" t="s">
        <v>164</v>
      </c>
      <c r="B29" s="89">
        <v>29</v>
      </c>
      <c r="C29" s="89">
        <v>29</v>
      </c>
    </row>
    <row r="30" spans="1:3" x14ac:dyDescent="0.15">
      <c r="A30" s="89" t="s">
        <v>165</v>
      </c>
      <c r="B30" s="89">
        <v>30</v>
      </c>
      <c r="C30" s="89">
        <v>30</v>
      </c>
    </row>
    <row r="31" spans="1:3" x14ac:dyDescent="0.15">
      <c r="A31" s="89" t="s">
        <v>166</v>
      </c>
      <c r="B31" s="89">
        <v>31</v>
      </c>
      <c r="C31" s="89">
        <v>31</v>
      </c>
    </row>
    <row r="32" spans="1:3" x14ac:dyDescent="0.15">
      <c r="A32" s="89" t="s">
        <v>167</v>
      </c>
      <c r="B32" s="89">
        <v>32</v>
      </c>
    </row>
    <row r="33" spans="1:2" x14ac:dyDescent="0.15">
      <c r="A33" s="89" t="s">
        <v>168</v>
      </c>
      <c r="B33" s="89">
        <v>33</v>
      </c>
    </row>
    <row r="34" spans="1:2" x14ac:dyDescent="0.15">
      <c r="A34" s="89" t="s">
        <v>169</v>
      </c>
      <c r="B34" s="89">
        <v>34</v>
      </c>
    </row>
    <row r="35" spans="1:2" x14ac:dyDescent="0.15">
      <c r="A35" s="89" t="s">
        <v>170</v>
      </c>
      <c r="B35" s="89">
        <v>35</v>
      </c>
    </row>
    <row r="36" spans="1:2" x14ac:dyDescent="0.15">
      <c r="A36" s="89" t="s">
        <v>171</v>
      </c>
      <c r="B36" s="89">
        <v>36</v>
      </c>
    </row>
    <row r="37" spans="1:2" x14ac:dyDescent="0.15">
      <c r="A37" s="89" t="s">
        <v>172</v>
      </c>
      <c r="B37" s="89">
        <v>37</v>
      </c>
    </row>
    <row r="38" spans="1:2" x14ac:dyDescent="0.15">
      <c r="A38" s="89" t="s">
        <v>173</v>
      </c>
      <c r="B38" s="89">
        <v>38</v>
      </c>
    </row>
    <row r="39" spans="1:2" x14ac:dyDescent="0.15">
      <c r="A39" s="89" t="s">
        <v>174</v>
      </c>
      <c r="B39" s="89">
        <v>39</v>
      </c>
    </row>
    <row r="40" spans="1:2" x14ac:dyDescent="0.15">
      <c r="A40" s="89" t="s">
        <v>175</v>
      </c>
      <c r="B40" s="89">
        <v>40</v>
      </c>
    </row>
    <row r="41" spans="1:2" x14ac:dyDescent="0.15">
      <c r="A41" s="89" t="s">
        <v>176</v>
      </c>
      <c r="B41" s="89">
        <v>41</v>
      </c>
    </row>
    <row r="42" spans="1:2" x14ac:dyDescent="0.15">
      <c r="A42" s="89" t="s">
        <v>177</v>
      </c>
      <c r="B42" s="89">
        <v>42</v>
      </c>
    </row>
    <row r="43" spans="1:2" x14ac:dyDescent="0.15">
      <c r="A43" s="89" t="s">
        <v>178</v>
      </c>
      <c r="B43" s="89">
        <v>43</v>
      </c>
    </row>
    <row r="44" spans="1:2" x14ac:dyDescent="0.15">
      <c r="A44" s="89" t="s">
        <v>179</v>
      </c>
      <c r="B44" s="89">
        <v>44</v>
      </c>
    </row>
    <row r="45" spans="1:2" x14ac:dyDescent="0.15">
      <c r="A45" s="89" t="s">
        <v>180</v>
      </c>
      <c r="B45" s="89">
        <v>45</v>
      </c>
    </row>
    <row r="46" spans="1:2" x14ac:dyDescent="0.15">
      <c r="A46" s="89" t="s">
        <v>181</v>
      </c>
      <c r="B46" s="89">
        <v>46</v>
      </c>
    </row>
    <row r="47" spans="1:2" x14ac:dyDescent="0.15">
      <c r="A47" s="89" t="s">
        <v>182</v>
      </c>
      <c r="B47" s="89">
        <v>47</v>
      </c>
    </row>
    <row r="48" spans="1:2" x14ac:dyDescent="0.15">
      <c r="A48" s="89" t="s">
        <v>183</v>
      </c>
      <c r="B48" s="89">
        <v>48</v>
      </c>
    </row>
    <row r="49" spans="2:2" x14ac:dyDescent="0.15">
      <c r="B49" s="89">
        <v>49</v>
      </c>
    </row>
    <row r="50" spans="2:2" x14ac:dyDescent="0.15">
      <c r="B50" s="89">
        <v>50</v>
      </c>
    </row>
    <row r="51" spans="2:2" x14ac:dyDescent="0.15">
      <c r="B51" s="89">
        <v>51</v>
      </c>
    </row>
    <row r="52" spans="2:2" x14ac:dyDescent="0.15">
      <c r="B52" s="89">
        <v>52</v>
      </c>
    </row>
    <row r="53" spans="2:2" x14ac:dyDescent="0.15">
      <c r="B53" s="89">
        <v>53</v>
      </c>
    </row>
    <row r="54" spans="2:2" x14ac:dyDescent="0.15">
      <c r="B54" s="89">
        <v>54</v>
      </c>
    </row>
    <row r="55" spans="2:2" x14ac:dyDescent="0.15">
      <c r="B55" s="89">
        <v>55</v>
      </c>
    </row>
    <row r="56" spans="2:2" x14ac:dyDescent="0.15">
      <c r="B56" s="89">
        <v>56</v>
      </c>
    </row>
    <row r="57" spans="2:2" x14ac:dyDescent="0.15">
      <c r="B57" s="89">
        <v>57</v>
      </c>
    </row>
    <row r="58" spans="2:2" x14ac:dyDescent="0.15">
      <c r="B58" s="89">
        <v>58</v>
      </c>
    </row>
    <row r="59" spans="2:2" x14ac:dyDescent="0.15">
      <c r="B59" s="89">
        <v>59</v>
      </c>
    </row>
    <row r="60" spans="2:2" x14ac:dyDescent="0.15">
      <c r="B60" s="89">
        <v>60</v>
      </c>
    </row>
    <row r="61" spans="2:2" x14ac:dyDescent="0.15">
      <c r="B61" s="89">
        <v>61</v>
      </c>
    </row>
    <row r="62" spans="2:2" x14ac:dyDescent="0.15">
      <c r="B62" s="89">
        <v>62</v>
      </c>
    </row>
    <row r="63" spans="2:2" x14ac:dyDescent="0.15">
      <c r="B63" s="89">
        <v>63</v>
      </c>
    </row>
    <row r="64" spans="2:2" x14ac:dyDescent="0.15">
      <c r="B64" s="89">
        <v>64</v>
      </c>
    </row>
    <row r="65" spans="2:2" x14ac:dyDescent="0.15">
      <c r="B65" s="89">
        <v>65</v>
      </c>
    </row>
    <row r="66" spans="2:2" x14ac:dyDescent="0.15">
      <c r="B66" s="89">
        <v>66</v>
      </c>
    </row>
    <row r="67" spans="2:2" x14ac:dyDescent="0.15">
      <c r="B67" s="89">
        <v>67</v>
      </c>
    </row>
    <row r="68" spans="2:2" x14ac:dyDescent="0.15">
      <c r="B68" s="89">
        <v>68</v>
      </c>
    </row>
    <row r="69" spans="2:2" x14ac:dyDescent="0.15">
      <c r="B69" s="89">
        <v>69</v>
      </c>
    </row>
    <row r="70" spans="2:2" x14ac:dyDescent="0.15">
      <c r="B70" s="89">
        <v>70</v>
      </c>
    </row>
  </sheetData>
  <sheetProtection sheet="1" objects="1" scenarios="1"/>
  <phoneticPr fontId="2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5690D32F8CFF4F49883B67E6B3831ED5" ma:contentTypeVersion="2" ma:contentTypeDescription="" ma:contentTypeScope="" ma:versionID="393caf57b9f159f166953a5005ecbca3">
  <xsd:schema xmlns:xsd="http://www.w3.org/2001/XMLSchema" xmlns:p="http://schemas.microsoft.com/office/2006/metadata/properties" xmlns:ns2="A6BEFB8F-8322-4F6E-8AFC-00435CD08603" targetNamespace="http://schemas.microsoft.com/office/2006/metadata/properties" ma:root="true" ma:fieldsID="5cc125fdb429fdf9da5b30b77fe7a0db" ns2:_="">
    <xsd:import namespace="A6BEFB8F-8322-4F6E-8AFC-00435CD0860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6BEFB8F-8322-4F6E-8AFC-00435CD08603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08D652-F522-46B4-B65A-DC3632A8D9BD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A6BEFB8F-8322-4F6E-8AFC-00435CD08603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98F996E-CABA-4816-9B59-E3B1AD1A6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EFB8F-8322-4F6E-8AFC-00435CD0860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DB83713-44D4-4FD7-8FD5-BCAF42859D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様式第1号の1枚目）</vt:lpstr>
      <vt:lpstr>様式1号の2枚目</vt:lpstr>
      <vt:lpstr>様式1号の3枚目</vt:lpstr>
      <vt:lpstr>Sheet3</vt:lpstr>
      <vt:lpstr>様式1号の2枚目!Print_Area</vt:lpstr>
      <vt:lpstr>様式1号の3枚目!Print_Area</vt:lpstr>
      <vt:lpstr>'様式第1号の1枚目）'!Print_Area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01hoshin@choshu.local</cp:lastModifiedBy>
  <cp:lastPrinted>2024-09-04T00:17:49Z</cp:lastPrinted>
  <dcterms:created xsi:type="dcterms:W3CDTF">2009-07-02T12:04:00Z</dcterms:created>
  <dcterms:modified xsi:type="dcterms:W3CDTF">2024-09-04T00:22:39Z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0x0101002DA299AC048A4B8EA9C1D19079C1A322005690D32F8CFF4F49883B67E6B3831ED5</vt:lpwstr>
  </property>
</Properties>
</file>